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AppData\Local\Microsoft\Windows\INetCache\Content.Outlook\ZTL46MA7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8" i="1" l="1"/>
  <c r="D136" i="1"/>
  <c r="D119" i="1"/>
  <c r="D117" i="1" l="1"/>
  <c r="D115" i="1"/>
  <c r="D113" i="1"/>
  <c r="D109" i="1" l="1"/>
  <c r="D107" i="1"/>
  <c r="D105" i="1"/>
  <c r="D103" i="1"/>
  <c r="D101" i="1" l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<sst xmlns="http://schemas.openxmlformats.org/spreadsheetml/2006/main" count="373" uniqueCount="175">
  <si>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</si>
  <si>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</si>
  <si>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</si>
  <si>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</si>
  <si>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</si>
  <si>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</si>
  <si>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</si>
  <si>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</si>
  <si>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TURISTIČKO UGOSTITELJSKA ŠKOLA SPLIT_x000D_
A.G.MATOŠA 60_x000D_
21000 SPLIT_x000D_
Tel: +385(21)386824   Fax: +385(21)386827_x000D_
OIB: 28557793778_x000D_
Mail: skolaplaca@tus-st.hr_x000D_
IBAN: HR8724070001100559614</t>
  </si>
  <si>
    <t>Isplata Sredstava Za Razdoblje: 01.12.2024 Do 31.12.2024</t>
  </si>
  <si>
    <t>HP-HRVATSKA POŠTA D.D.</t>
  </si>
  <si>
    <t>87311810356</t>
  </si>
  <si>
    <t>10000 ZAGREB</t>
  </si>
  <si>
    <t>USLUGE TELEFONA, POŠTE I PRIJEVOZA</t>
  </si>
  <si>
    <t>TURISTIČKO UGOSTITELJSKA ŠKOLA SPLIT</t>
  </si>
  <si>
    <t>Ukupno:</t>
  </si>
  <si>
    <t>STUDIO CRTA .d.o.o</t>
  </si>
  <si>
    <t>87112159277</t>
  </si>
  <si>
    <t>ZAGREB</t>
  </si>
  <si>
    <t>DODATNA ULAGANJA NA GRAĐEVINSKIM OBJEKTIMA</t>
  </si>
  <si>
    <t>FINANCIJSKA  AGENCIJA</t>
  </si>
  <si>
    <t>85821130368</t>
  </si>
  <si>
    <t>OSTALI NESPOMENUTI RASHODI POSLOVANJA</t>
  </si>
  <si>
    <t>NACIONALNA I SVEUČILIŠNA KNJIŽ NICA U ZAGREBU</t>
  </si>
  <si>
    <t>84838770814</t>
  </si>
  <si>
    <t>STRUČNO USAVRŠAVANJE ZAPOSLENIKA</t>
  </si>
  <si>
    <t>AP-SPLIT, RAČUNALNE I SRODNE AKTIVNOSTI, D.O.O.</t>
  </si>
  <si>
    <t>82888704837</t>
  </si>
  <si>
    <t>SPLIT</t>
  </si>
  <si>
    <t>RAČUNALNE USLUGE</t>
  </si>
  <si>
    <t xml:space="preserve">INSTITUT IGH d.d.		</t>
  </si>
  <si>
    <t>79766124714</t>
  </si>
  <si>
    <t xml:space="preserve">10000 ZAGREB	</t>
  </si>
  <si>
    <t>OSTALE USLUGE</t>
  </si>
  <si>
    <t>HANZA MEDIA d.o.o.</t>
  </si>
  <si>
    <t>79517545745</t>
  </si>
  <si>
    <t>10000 Zagreb</t>
  </si>
  <si>
    <t>ZAKUPNINE I NAJAMNINE</t>
  </si>
  <si>
    <t>ŽAMA CO</t>
  </si>
  <si>
    <t>74706732819</t>
  </si>
  <si>
    <t>REPREZENTACIJA</t>
  </si>
  <si>
    <t>Adriakarton d.o.o.</t>
  </si>
  <si>
    <t>73348871898</t>
  </si>
  <si>
    <t>21220 Plano</t>
  </si>
  <si>
    <t>MATERIJAL I SIROVINE</t>
  </si>
  <si>
    <t>Optimus Lab d.o.o.</t>
  </si>
  <si>
    <t>71981294715</t>
  </si>
  <si>
    <t xml:space="preserve"> Čakovec</t>
  </si>
  <si>
    <t>HRT</t>
  </si>
  <si>
    <t>68419124305</t>
  </si>
  <si>
    <t>USLUGE PROMIDŽBE I INFOMIRANJA</t>
  </si>
  <si>
    <t>OPSTANAK D.O.O. ZA PROIZVODNJU, TRGOVINU I USLUGE</t>
  </si>
  <si>
    <t>65655698625</t>
  </si>
  <si>
    <t>21000 SPLIT</t>
  </si>
  <si>
    <t>UREDSKA OPREMA I NAMJEŠTAJ</t>
  </si>
  <si>
    <t>ADHIBEO J.D.O.O.</t>
  </si>
  <si>
    <t>63593862651</t>
  </si>
  <si>
    <t>INTELEKTUALNE I OSOBNE USLUGE</t>
  </si>
  <si>
    <t>HEP OPSKRBA d.o.o.</t>
  </si>
  <si>
    <t>63073332379</t>
  </si>
  <si>
    <t>ENERGIJA</t>
  </si>
  <si>
    <t>OU STJEPAN GRUBIŠIĆ</t>
  </si>
  <si>
    <t>59615012809</t>
  </si>
  <si>
    <t>SOLIN</t>
  </si>
  <si>
    <t>NET</t>
  </si>
  <si>
    <t>59360951057</t>
  </si>
  <si>
    <t>UREDSKI MATERIJAL I OSTALI MATERIJALNI RASHODI</t>
  </si>
  <si>
    <t>ALCA ZAGREB D.O.O.</t>
  </si>
  <si>
    <t>58353015102</t>
  </si>
  <si>
    <t>NOVA ARSIA VL. DINKO MATUŠIĆ</t>
  </si>
  <si>
    <t>58130834757</t>
  </si>
  <si>
    <t>VODOVOD I KANALIZACIJA</t>
  </si>
  <si>
    <t>56826138353</t>
  </si>
  <si>
    <t>KOMUNALNE USLUGE</t>
  </si>
  <si>
    <t>OTP BANKA D.D.</t>
  </si>
  <si>
    <t>52508873833</t>
  </si>
  <si>
    <t>Nema Konta Na Odabranoj Razini</t>
  </si>
  <si>
    <t>JAVNI BILJEŽNIK MILA ČIPČIĆ</t>
  </si>
  <si>
    <t>50364439951</t>
  </si>
  <si>
    <t>CARNIVORES d.o.o.</t>
  </si>
  <si>
    <t>47805304439</t>
  </si>
  <si>
    <t>21000 Split</t>
  </si>
  <si>
    <t>SLUŽBENA,RADNA I ZAŠTITN AODJEĆA I OBUĆA</t>
  </si>
  <si>
    <t>HEP-OPERATOR DISTRIBUCIJSKOG SUSTAVA D.O.O.</t>
  </si>
  <si>
    <t>46830600751</t>
  </si>
  <si>
    <t>TEXT PAPIR</t>
  </si>
  <si>
    <t>45878059290</t>
  </si>
  <si>
    <t>POSLOVNI EDUKATOR</t>
  </si>
  <si>
    <t>45065170578</t>
  </si>
  <si>
    <t>Kaštel Sućurac</t>
  </si>
  <si>
    <t>HEP ELEKTRA D.O.O.</t>
  </si>
  <si>
    <t>43965974818</t>
  </si>
  <si>
    <t>TRGOVINA ORAO d.o.o.</t>
  </si>
  <si>
    <t>40251839883</t>
  </si>
  <si>
    <t>MATERIJAL I DIJELOVI ZA TEKUĆE I INVESTICIJSKO ODRŽAVANJE</t>
  </si>
  <si>
    <t>POLIKLINIKA DR.VLAŠIĆ</t>
  </si>
  <si>
    <t>40197366487</t>
  </si>
  <si>
    <t>ZDRAVSTVENE I VETERINARSKE USLUGE</t>
  </si>
  <si>
    <t>ČISTOĆA</t>
  </si>
  <si>
    <t>38812451417</t>
  </si>
  <si>
    <t>Plava kava d.o.o</t>
  </si>
  <si>
    <t>38152213074</t>
  </si>
  <si>
    <t xml:space="preserve"> 20236 Mokošica - Dubrovnik</t>
  </si>
  <si>
    <t>MORALIS d.o.o.</t>
  </si>
  <si>
    <t>37352137090</t>
  </si>
  <si>
    <t>O.Š.POJIŠAN</t>
  </si>
  <si>
    <t>36621011096</t>
  </si>
  <si>
    <t>KRKA &amp; KRKA odvjetničko društvo d.o.o.</t>
  </si>
  <si>
    <t>35059945589</t>
  </si>
  <si>
    <t>Jumentum d.o.o.</t>
  </si>
  <si>
    <t>32039276408</t>
  </si>
  <si>
    <t>BRODOmetalurgija</t>
  </si>
  <si>
    <t>31353718090</t>
  </si>
  <si>
    <t>BAKI tg.obrt vl. Bakota Milenko</t>
  </si>
  <si>
    <t>29785163897</t>
  </si>
  <si>
    <t>Split</t>
  </si>
  <si>
    <t>A1 HRVATSKA D.O.O.</t>
  </si>
  <si>
    <t>29524210204</t>
  </si>
  <si>
    <t>CROATIA OSIGURANJE D.D.</t>
  </si>
  <si>
    <t>26187994862</t>
  </si>
  <si>
    <t>PREMIJE OSIGURANJA</t>
  </si>
  <si>
    <t>STUDENTSKI CENTAR SPLIT</t>
  </si>
  <si>
    <t>25975412650</t>
  </si>
  <si>
    <t>RELAX, D.O.O. ZA PROIZVODNJU I TRGOVINU</t>
  </si>
  <si>
    <t>24543050439</t>
  </si>
  <si>
    <t>CORONA COPY</t>
  </si>
  <si>
    <t>23495584640</t>
  </si>
  <si>
    <t>KAŠTEL SUĆURAC</t>
  </si>
  <si>
    <t>VOLUMEN METAL d.o.o.</t>
  </si>
  <si>
    <t>20547189531</t>
  </si>
  <si>
    <t>21312 Podstrana</t>
  </si>
  <si>
    <t>EURODAUS D.D. SPLIT</t>
  </si>
  <si>
    <t>19212513210</t>
  </si>
  <si>
    <t xml:space="preserve">SPLIT	</t>
  </si>
  <si>
    <t>BRODOGRAĐEVNA INDUSTRIJA SPLIT D.D.</t>
  </si>
  <si>
    <t>18556905592</t>
  </si>
  <si>
    <t>KATARINA ZRINSKI</t>
  </si>
  <si>
    <t>13653700851</t>
  </si>
  <si>
    <t>VARAŽDIN</t>
  </si>
  <si>
    <t>knjige</t>
  </si>
  <si>
    <t>Obrt za ugos. SINE PRESIONE - Zora Bila</t>
  </si>
  <si>
    <t>09437513712</t>
  </si>
  <si>
    <t>21 000 SPLIT</t>
  </si>
  <si>
    <t>OBRT ZA USLUGE ANĐELKO ŠEGVIĆ</t>
  </si>
  <si>
    <t>07041444378</t>
  </si>
  <si>
    <t>TOMMY d.o.o.</t>
  </si>
  <si>
    <t>00278260010</t>
  </si>
  <si>
    <t xml:space="preserve">PLAĆE ZA REDOVAN RAD                                                                                                                                  </t>
  </si>
  <si>
    <t>ČLANARINE</t>
  </si>
  <si>
    <t>Sveukupno:</t>
  </si>
  <si>
    <t>Ukupno za kategoriju 1:</t>
  </si>
  <si>
    <t>Ukupno za kategoriju 2:</t>
  </si>
  <si>
    <t>Državni proračun RH</t>
  </si>
  <si>
    <t>18683136487</t>
  </si>
  <si>
    <t>PRISTOJBE I NAKNADE ZA NEZAPOŠLJAVANJE INVALIDA</t>
  </si>
  <si>
    <t>HGK</t>
  </si>
  <si>
    <t>85167032587</t>
  </si>
  <si>
    <t>HPB</t>
  </si>
  <si>
    <t>87939104207</t>
  </si>
  <si>
    <t>OTPLATA KREDITA OD FINANCIJSKIH INSTITUCIJA</t>
  </si>
  <si>
    <t>OSTALI NESPOMENUTI RASHODI POSLOVANJA - BLAGAJNA</t>
  </si>
  <si>
    <t>SLUŽBENA PUTOVANJA</t>
  </si>
  <si>
    <t>NAKNADE ZA PRIJEVOZ</t>
  </si>
  <si>
    <t>UGOVORI O DJELU</t>
  </si>
  <si>
    <t>UČENIČKI SERVIS</t>
  </si>
  <si>
    <t>OSTALI RASHODI ZA ZAPOSLENE</t>
  </si>
  <si>
    <t>KNJIGE - BLAGAJNA</t>
  </si>
  <si>
    <t xml:space="preserve">ENERGIJA, GORIVO </t>
  </si>
  <si>
    <t>UREDSKI MATERIJAL</t>
  </si>
  <si>
    <t>MATERIJAL I DJELOVI TA TEKUĆE I INV. ODRŽAVANJE</t>
  </si>
  <si>
    <t xml:space="preserve">DOPRINOSI                                                                                                      </t>
  </si>
  <si>
    <t>MINISTARSTO REGIONALNOG RAZVOJA</t>
  </si>
  <si>
    <t>OST.NESP.TRŠKOVI - POVRAT SREDSTAVA (INFRASTRUKTURA)</t>
  </si>
  <si>
    <t>Centaurus</t>
  </si>
  <si>
    <t>12918072739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</si>
</sst>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(* #,##0.00_);_(* \(#,##0.00\);_(* &quot;-&quot;??_);_(@_)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47474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4" borderId="10" xfId="0" applyFont="1" applyFill="1" applyBorder="1" applyAlignment="1">
      <alignment horizontal="left" vertical="top"/>
    </xf>
    <xf numFmtId="0" fontId="1" fillId="4" borderId="11" xfId="0" applyFont="1" applyFill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1" fillId="0" borderId="1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0" fillId="0" borderId="0" xfId="0" applyBorder="1"/>
    <xf numFmtId="0" fontId="0" fillId="0" borderId="14" xfId="0" applyFont="1" applyBorder="1" applyAlignment="1">
      <alignment horizontal="left" vertical="top"/>
    </xf>
    <xf numFmtId="165" fontId="0" fillId="0" borderId="12" xfId="0" applyNumberFormat="1" applyFont="1" applyBorder="1" applyAlignment="1">
      <alignment horizontal="right" vertical="top"/>
    </xf>
    <xf numFmtId="0" fontId="5" fillId="0" borderId="6" xfId="0" applyFont="1" applyBorder="1"/>
    <xf numFmtId="165" fontId="1" fillId="0" borderId="4" xfId="0" applyNumberFormat="1" applyFont="1" applyBorder="1" applyAlignment="1">
      <alignment horizontal="right" vertical="top"/>
    </xf>
    <xf numFmtId="0" fontId="5" fillId="0" borderId="5" xfId="0" applyFont="1" applyBorder="1"/>
    <xf numFmtId="0" fontId="0" fillId="0" borderId="14" xfId="0" applyBorder="1" applyAlignment="1">
      <alignment horizontal="left" vertical="center"/>
    </xf>
    <xf numFmtId="165" fontId="0" fillId="0" borderId="12" xfId="0" applyNumberFormat="1" applyBorder="1" applyAlignment="1">
      <alignment horizontal="left" vertical="center"/>
    </xf>
    <xf numFmtId="165" fontId="1" fillId="0" borderId="4" xfId="0" applyNumberFormat="1" applyFont="1" applyBorder="1" applyAlignment="1">
      <alignment horizontal="left" vertical="center"/>
    </xf>
    <xf numFmtId="164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top"/>
    </xf>
    <xf numFmtId="164" fontId="1" fillId="0" borderId="11" xfId="0" applyNumberFormat="1" applyFont="1" applyBorder="1" applyAlignment="1">
      <alignment horizontal="right" vertical="center"/>
    </xf>
    <xf numFmtId="0" fontId="1" fillId="0" borderId="8" xfId="0" applyFont="1" applyFill="1" applyBorder="1" applyAlignment="1">
      <alignment horizontal="left" vertical="top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164" fontId="6" fillId="0" borderId="11" xfId="0" applyNumberFormat="1" applyFont="1" applyBorder="1" applyAlignment="1">
      <alignment horizontal="right" vertical="center"/>
    </xf>
    <xf numFmtId="0" fontId="5" fillId="0" borderId="23" xfId="0" applyFont="1" applyBorder="1"/>
    <xf numFmtId="0" fontId="5" fillId="0" borderId="24" xfId="0" applyFont="1" applyBorder="1"/>
    <xf numFmtId="0" fontId="0" fillId="0" borderId="13" xfId="0" applyFont="1" applyBorder="1" applyAlignment="1">
      <alignment horizontal="left" vertical="top"/>
    </xf>
    <xf numFmtId="0" fontId="5" fillId="0" borderId="25" xfId="0" applyFont="1" applyBorder="1"/>
    <xf numFmtId="0" fontId="7" fillId="0" borderId="0" xfId="0" applyFont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165" fontId="0" fillId="0" borderId="15" xfId="0" applyNumberFormat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90"/>
  <sheetViews>
    <sheetView tabSelected="1" topLeftCell="A100" zoomScaleNormal="100" workbookViewId="0">
      <selection activeCell="A138" sqref="A13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54.06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54.06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9581.25</v>
      </c>
      <c r="E9" s="10">
        <v>4511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9581.25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30.12</v>
      </c>
      <c r="E11" s="10">
        <v>3299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30.12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325.17</v>
      </c>
      <c r="E13" s="10">
        <v>3213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325.17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164.27</v>
      </c>
      <c r="E15" s="10">
        <v>3238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164.27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4479.3999999999996</v>
      </c>
      <c r="E17" s="10">
        <v>3239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4479.3999999999996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2240</v>
      </c>
      <c r="E19" s="10">
        <v>3235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2240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28</v>
      </c>
      <c r="D21" s="18">
        <v>540.25</v>
      </c>
      <c r="E21" s="10">
        <v>3293</v>
      </c>
      <c r="F21" s="9" t="s">
        <v>40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540.25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43</v>
      </c>
      <c r="D23" s="18">
        <v>180</v>
      </c>
      <c r="E23" s="10">
        <v>3222</v>
      </c>
      <c r="F23" s="9" t="s">
        <v>44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180</v>
      </c>
      <c r="E24" s="23"/>
      <c r="F24" s="25"/>
      <c r="G24" s="26"/>
    </row>
    <row r="25" spans="1:7" x14ac:dyDescent="0.25">
      <c r="A25" s="9" t="s">
        <v>45</v>
      </c>
      <c r="B25" s="14" t="s">
        <v>46</v>
      </c>
      <c r="C25" s="10" t="s">
        <v>47</v>
      </c>
      <c r="D25" s="18">
        <v>745.13</v>
      </c>
      <c r="E25" s="10">
        <v>3239</v>
      </c>
      <c r="F25" s="9" t="s">
        <v>33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745.13</v>
      </c>
      <c r="E26" s="23"/>
      <c r="F26" s="25"/>
      <c r="G26" s="26"/>
    </row>
    <row r="27" spans="1:7" x14ac:dyDescent="0.25">
      <c r="A27" s="9" t="s">
        <v>48</v>
      </c>
      <c r="B27" s="14" t="s">
        <v>49</v>
      </c>
      <c r="C27" s="10" t="s">
        <v>18</v>
      </c>
      <c r="D27" s="18">
        <v>21.24</v>
      </c>
      <c r="E27" s="10">
        <v>3233</v>
      </c>
      <c r="F27" s="9" t="s">
        <v>50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21.24</v>
      </c>
      <c r="E28" s="23"/>
      <c r="F28" s="25"/>
      <c r="G28" s="26"/>
    </row>
    <row r="29" spans="1:7" x14ac:dyDescent="0.25">
      <c r="A29" s="9" t="s">
        <v>51</v>
      </c>
      <c r="B29" s="14" t="s">
        <v>52</v>
      </c>
      <c r="C29" s="10" t="s">
        <v>53</v>
      </c>
      <c r="D29" s="18">
        <v>22798.41</v>
      </c>
      <c r="E29" s="10">
        <v>4221</v>
      </c>
      <c r="F29" s="9" t="s">
        <v>54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22798.41</v>
      </c>
      <c r="E30" s="23"/>
      <c r="F30" s="25"/>
      <c r="G30" s="26"/>
    </row>
    <row r="31" spans="1:7" x14ac:dyDescent="0.25">
      <c r="A31" s="9" t="s">
        <v>55</v>
      </c>
      <c r="B31" s="14" t="s">
        <v>56</v>
      </c>
      <c r="C31" s="10" t="s">
        <v>53</v>
      </c>
      <c r="D31" s="18">
        <v>7500</v>
      </c>
      <c r="E31" s="10">
        <v>3237</v>
      </c>
      <c r="F31" s="9" t="s">
        <v>57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7500</v>
      </c>
      <c r="E32" s="23"/>
      <c r="F32" s="25"/>
      <c r="G32" s="26"/>
    </row>
    <row r="33" spans="1:7" x14ac:dyDescent="0.25">
      <c r="A33" s="9" t="s">
        <v>58</v>
      </c>
      <c r="B33" s="14" t="s">
        <v>59</v>
      </c>
      <c r="C33" s="10" t="s">
        <v>18</v>
      </c>
      <c r="D33" s="18">
        <v>416.04</v>
      </c>
      <c r="E33" s="10">
        <v>3223</v>
      </c>
      <c r="F33" s="9" t="s">
        <v>60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416.04</v>
      </c>
      <c r="E34" s="23"/>
      <c r="F34" s="25"/>
      <c r="G34" s="26"/>
    </row>
    <row r="35" spans="1:7" x14ac:dyDescent="0.25">
      <c r="A35" s="9" t="s">
        <v>61</v>
      </c>
      <c r="B35" s="14" t="s">
        <v>62</v>
      </c>
      <c r="C35" s="10" t="s">
        <v>63</v>
      </c>
      <c r="D35" s="18">
        <v>156.25</v>
      </c>
      <c r="E35" s="10">
        <v>3237</v>
      </c>
      <c r="F35" s="9" t="s">
        <v>57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156.25</v>
      </c>
      <c r="E36" s="23"/>
      <c r="F36" s="25"/>
      <c r="G36" s="26"/>
    </row>
    <row r="37" spans="1:7" x14ac:dyDescent="0.25">
      <c r="A37" s="9" t="s">
        <v>64</v>
      </c>
      <c r="B37" s="14" t="s">
        <v>65</v>
      </c>
      <c r="C37" s="10" t="s">
        <v>28</v>
      </c>
      <c r="D37" s="18">
        <v>249.75</v>
      </c>
      <c r="E37" s="10">
        <v>3221</v>
      </c>
      <c r="F37" s="9" t="s">
        <v>66</v>
      </c>
      <c r="G37" s="27" t="s">
        <v>14</v>
      </c>
    </row>
    <row r="38" spans="1:7" x14ac:dyDescent="0.25">
      <c r="A38" s="9"/>
      <c r="B38" s="14"/>
      <c r="C38" s="10"/>
      <c r="D38" s="18">
        <v>273.74</v>
      </c>
      <c r="E38" s="10">
        <v>3238</v>
      </c>
      <c r="F38" s="9" t="s">
        <v>29</v>
      </c>
      <c r="G38" s="28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SUM(D37:D38)</f>
        <v>523.49</v>
      </c>
      <c r="E39" s="23"/>
      <c r="F39" s="25"/>
      <c r="G39" s="26"/>
    </row>
    <row r="40" spans="1:7" x14ac:dyDescent="0.25">
      <c r="A40" s="9" t="s">
        <v>67</v>
      </c>
      <c r="B40" s="14" t="s">
        <v>68</v>
      </c>
      <c r="C40" s="10" t="s">
        <v>18</v>
      </c>
      <c r="D40" s="18">
        <v>564.17999999999995</v>
      </c>
      <c r="E40" s="10">
        <v>3222</v>
      </c>
      <c r="F40" s="9" t="s">
        <v>44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564.17999999999995</v>
      </c>
      <c r="E41" s="23"/>
      <c r="F41" s="25"/>
      <c r="G41" s="26"/>
    </row>
    <row r="42" spans="1:7" x14ac:dyDescent="0.25">
      <c r="A42" s="9" t="s">
        <v>69</v>
      </c>
      <c r="B42" s="14" t="s">
        <v>70</v>
      </c>
      <c r="C42" s="10" t="s">
        <v>53</v>
      </c>
      <c r="D42" s="18">
        <v>1250</v>
      </c>
      <c r="E42" s="10">
        <v>3299</v>
      </c>
      <c r="F42" s="9" t="s">
        <v>22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1250</v>
      </c>
      <c r="E43" s="23"/>
      <c r="F43" s="25"/>
      <c r="G43" s="26"/>
    </row>
    <row r="44" spans="1:7" x14ac:dyDescent="0.25">
      <c r="A44" s="9" t="s">
        <v>71</v>
      </c>
      <c r="B44" s="14" t="s">
        <v>72</v>
      </c>
      <c r="C44" s="10" t="s">
        <v>28</v>
      </c>
      <c r="D44" s="18">
        <v>19.899999999999999</v>
      </c>
      <c r="E44" s="10">
        <v>3234</v>
      </c>
      <c r="F44" s="9" t="s">
        <v>73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19.899999999999999</v>
      </c>
      <c r="E45" s="23"/>
      <c r="F45" s="25"/>
      <c r="G45" s="26"/>
    </row>
    <row r="46" spans="1:7" x14ac:dyDescent="0.25">
      <c r="A46" s="9" t="s">
        <v>74</v>
      </c>
      <c r="B46" s="14" t="s">
        <v>75</v>
      </c>
      <c r="C46" s="10" t="s">
        <v>28</v>
      </c>
      <c r="D46" s="18">
        <v>343.54</v>
      </c>
      <c r="E46" s="10">
        <v>3439</v>
      </c>
      <c r="F46" s="9" t="s">
        <v>76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343.54</v>
      </c>
      <c r="E47" s="23"/>
      <c r="F47" s="25"/>
      <c r="G47" s="26"/>
    </row>
    <row r="48" spans="1:7" x14ac:dyDescent="0.25">
      <c r="A48" s="9" t="s">
        <v>77</v>
      </c>
      <c r="B48" s="14" t="s">
        <v>78</v>
      </c>
      <c r="C48" s="10" t="s">
        <v>28</v>
      </c>
      <c r="D48" s="18">
        <v>283.75</v>
      </c>
      <c r="E48" s="10">
        <v>3237</v>
      </c>
      <c r="F48" s="9" t="s">
        <v>57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283.75</v>
      </c>
      <c r="E49" s="23"/>
      <c r="F49" s="25"/>
      <c r="G49" s="26"/>
    </row>
    <row r="50" spans="1:7" x14ac:dyDescent="0.25">
      <c r="A50" s="9" t="s">
        <v>79</v>
      </c>
      <c r="B50" s="14" t="s">
        <v>80</v>
      </c>
      <c r="C50" s="10" t="s">
        <v>81</v>
      </c>
      <c r="D50" s="18">
        <v>215.1</v>
      </c>
      <c r="E50" s="10">
        <v>3227</v>
      </c>
      <c r="F50" s="9" t="s">
        <v>82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215.1</v>
      </c>
      <c r="E51" s="23"/>
      <c r="F51" s="25"/>
      <c r="G51" s="26"/>
    </row>
    <row r="52" spans="1:7" x14ac:dyDescent="0.25">
      <c r="A52" s="9" t="s">
        <v>83</v>
      </c>
      <c r="B52" s="14" t="s">
        <v>84</v>
      </c>
      <c r="C52" s="10" t="s">
        <v>53</v>
      </c>
      <c r="D52" s="18">
        <v>385.79</v>
      </c>
      <c r="E52" s="10">
        <v>3223</v>
      </c>
      <c r="F52" s="9" t="s">
        <v>60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385.79</v>
      </c>
      <c r="E53" s="23"/>
      <c r="F53" s="25"/>
      <c r="G53" s="26"/>
    </row>
    <row r="54" spans="1:7" x14ac:dyDescent="0.25">
      <c r="A54" s="9" t="s">
        <v>85</v>
      </c>
      <c r="B54" s="14" t="s">
        <v>86</v>
      </c>
      <c r="C54" s="10" t="s">
        <v>28</v>
      </c>
      <c r="D54" s="18">
        <v>47.4</v>
      </c>
      <c r="E54" s="10">
        <v>3221</v>
      </c>
      <c r="F54" s="9" t="s">
        <v>66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47.4</v>
      </c>
      <c r="E55" s="23"/>
      <c r="F55" s="25"/>
      <c r="G55" s="26"/>
    </row>
    <row r="56" spans="1:7" x14ac:dyDescent="0.25">
      <c r="A56" s="9" t="s">
        <v>87</v>
      </c>
      <c r="B56" s="14" t="s">
        <v>88</v>
      </c>
      <c r="C56" s="10" t="s">
        <v>89</v>
      </c>
      <c r="D56" s="18">
        <v>152</v>
      </c>
      <c r="E56" s="10">
        <v>3221</v>
      </c>
      <c r="F56" s="9" t="s">
        <v>66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152</v>
      </c>
      <c r="E57" s="23"/>
      <c r="F57" s="25"/>
      <c r="G57" s="26"/>
    </row>
    <row r="58" spans="1:7" x14ac:dyDescent="0.25">
      <c r="A58" s="9" t="s">
        <v>90</v>
      </c>
      <c r="B58" s="14" t="s">
        <v>91</v>
      </c>
      <c r="C58" s="10" t="s">
        <v>12</v>
      </c>
      <c r="D58" s="18">
        <v>1839.96</v>
      </c>
      <c r="E58" s="10">
        <v>3223</v>
      </c>
      <c r="F58" s="9" t="s">
        <v>60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1839.96</v>
      </c>
      <c r="E59" s="23"/>
      <c r="F59" s="25"/>
      <c r="G59" s="26"/>
    </row>
    <row r="60" spans="1:7" x14ac:dyDescent="0.25">
      <c r="A60" s="9" t="s">
        <v>92</v>
      </c>
      <c r="B60" s="14" t="s">
        <v>93</v>
      </c>
      <c r="C60" s="10" t="s">
        <v>53</v>
      </c>
      <c r="D60" s="18">
        <v>334</v>
      </c>
      <c r="E60" s="10">
        <v>3224</v>
      </c>
      <c r="F60" s="9" t="s">
        <v>94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334</v>
      </c>
      <c r="E61" s="23"/>
      <c r="F61" s="25"/>
      <c r="G61" s="26"/>
    </row>
    <row r="62" spans="1:7" x14ac:dyDescent="0.25">
      <c r="A62" s="9" t="s">
        <v>95</v>
      </c>
      <c r="B62" s="14" t="s">
        <v>96</v>
      </c>
      <c r="C62" s="10" t="s">
        <v>28</v>
      </c>
      <c r="D62" s="18">
        <v>5733.36</v>
      </c>
      <c r="E62" s="10">
        <v>3236</v>
      </c>
      <c r="F62" s="9" t="s">
        <v>97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5733.36</v>
      </c>
      <c r="E63" s="23"/>
      <c r="F63" s="25"/>
      <c r="G63" s="26"/>
    </row>
    <row r="64" spans="1:7" x14ac:dyDescent="0.25">
      <c r="A64" s="9" t="s">
        <v>98</v>
      </c>
      <c r="B64" s="14" t="s">
        <v>99</v>
      </c>
      <c r="C64" s="10" t="s">
        <v>28</v>
      </c>
      <c r="D64" s="18">
        <v>346.59</v>
      </c>
      <c r="E64" s="10">
        <v>3234</v>
      </c>
      <c r="F64" s="9" t="s">
        <v>73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346.59</v>
      </c>
      <c r="E65" s="23"/>
      <c r="F65" s="25"/>
      <c r="G65" s="26"/>
    </row>
    <row r="66" spans="1:7" x14ac:dyDescent="0.25">
      <c r="A66" s="9" t="s">
        <v>100</v>
      </c>
      <c r="B66" s="14" t="s">
        <v>101</v>
      </c>
      <c r="C66" s="10" t="s">
        <v>102</v>
      </c>
      <c r="D66" s="18">
        <v>11.61</v>
      </c>
      <c r="E66" s="10">
        <v>3299</v>
      </c>
      <c r="F66" s="9" t="s">
        <v>22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11.61</v>
      </c>
      <c r="E67" s="23"/>
      <c r="F67" s="25"/>
      <c r="G67" s="26"/>
    </row>
    <row r="68" spans="1:7" x14ac:dyDescent="0.25">
      <c r="A68" s="9" t="s">
        <v>103</v>
      </c>
      <c r="B68" s="14" t="s">
        <v>104</v>
      </c>
      <c r="C68" s="10" t="s">
        <v>81</v>
      </c>
      <c r="D68" s="18">
        <v>63.25</v>
      </c>
      <c r="E68" s="10">
        <v>3222</v>
      </c>
      <c r="F68" s="9" t="s">
        <v>44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63.25</v>
      </c>
      <c r="E69" s="23"/>
      <c r="F69" s="25"/>
      <c r="G69" s="26"/>
    </row>
    <row r="70" spans="1:7" x14ac:dyDescent="0.25">
      <c r="A70" s="9" t="s">
        <v>105</v>
      </c>
      <c r="B70" s="14" t="s">
        <v>106</v>
      </c>
      <c r="C70" s="10" t="s">
        <v>28</v>
      </c>
      <c r="D70" s="18">
        <v>4951.59</v>
      </c>
      <c r="E70" s="10">
        <v>3235</v>
      </c>
      <c r="F70" s="9" t="s">
        <v>37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4951.59</v>
      </c>
      <c r="E71" s="23"/>
      <c r="F71" s="25"/>
      <c r="G71" s="26"/>
    </row>
    <row r="72" spans="1:7" x14ac:dyDescent="0.25">
      <c r="A72" s="9" t="s">
        <v>107</v>
      </c>
      <c r="B72" s="14" t="s">
        <v>108</v>
      </c>
      <c r="C72" s="10" t="s">
        <v>81</v>
      </c>
      <c r="D72" s="18">
        <v>1000</v>
      </c>
      <c r="E72" s="10">
        <v>3235</v>
      </c>
      <c r="F72" s="9" t="s">
        <v>37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1000</v>
      </c>
      <c r="E73" s="23"/>
      <c r="F73" s="25"/>
      <c r="G73" s="26"/>
    </row>
    <row r="74" spans="1:7" x14ac:dyDescent="0.25">
      <c r="A74" s="9" t="s">
        <v>109</v>
      </c>
      <c r="B74" s="14" t="s">
        <v>110</v>
      </c>
      <c r="C74" s="10" t="s">
        <v>53</v>
      </c>
      <c r="D74" s="18">
        <v>1367</v>
      </c>
      <c r="E74" s="10">
        <v>3293</v>
      </c>
      <c r="F74" s="9" t="s">
        <v>40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1367</v>
      </c>
      <c r="E75" s="23"/>
      <c r="F75" s="25"/>
      <c r="G75" s="26"/>
    </row>
    <row r="76" spans="1:7" x14ac:dyDescent="0.25">
      <c r="A76" s="9" t="s">
        <v>111</v>
      </c>
      <c r="B76" s="14" t="s">
        <v>112</v>
      </c>
      <c r="C76" s="10" t="s">
        <v>28</v>
      </c>
      <c r="D76" s="18">
        <v>6.29</v>
      </c>
      <c r="E76" s="10">
        <v>3224</v>
      </c>
      <c r="F76" s="9" t="s">
        <v>94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6.29</v>
      </c>
      <c r="E77" s="23"/>
      <c r="F77" s="25"/>
      <c r="G77" s="26"/>
    </row>
    <row r="78" spans="1:7" x14ac:dyDescent="0.25">
      <c r="A78" s="9" t="s">
        <v>113</v>
      </c>
      <c r="B78" s="14" t="s">
        <v>114</v>
      </c>
      <c r="C78" s="10" t="s">
        <v>115</v>
      </c>
      <c r="D78" s="18">
        <v>9313.1299999999992</v>
      </c>
      <c r="E78" s="10">
        <v>3222</v>
      </c>
      <c r="F78" s="9" t="s">
        <v>44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9313.1299999999992</v>
      </c>
      <c r="E79" s="23"/>
      <c r="F79" s="25"/>
      <c r="G79" s="26"/>
    </row>
    <row r="80" spans="1:7" x14ac:dyDescent="0.25">
      <c r="A80" s="9" t="s">
        <v>116</v>
      </c>
      <c r="B80" s="14" t="s">
        <v>117</v>
      </c>
      <c r="C80" s="10" t="s">
        <v>12</v>
      </c>
      <c r="D80" s="18">
        <v>449.21</v>
      </c>
      <c r="E80" s="10">
        <v>3231</v>
      </c>
      <c r="F80" s="9" t="s">
        <v>13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449.21</v>
      </c>
      <c r="E81" s="23"/>
      <c r="F81" s="25"/>
      <c r="G81" s="26"/>
    </row>
    <row r="82" spans="1:7" x14ac:dyDescent="0.25">
      <c r="A82" s="9" t="s">
        <v>118</v>
      </c>
      <c r="B82" s="14" t="s">
        <v>119</v>
      </c>
      <c r="C82" s="10" t="s">
        <v>36</v>
      </c>
      <c r="D82" s="18">
        <v>502.6</v>
      </c>
      <c r="E82" s="10">
        <v>3292</v>
      </c>
      <c r="F82" s="9" t="s">
        <v>120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502.6</v>
      </c>
      <c r="E83" s="23"/>
      <c r="F83" s="25"/>
      <c r="G83" s="26"/>
    </row>
    <row r="84" spans="1:7" x14ac:dyDescent="0.25">
      <c r="A84" s="9" t="s">
        <v>121</v>
      </c>
      <c r="B84" s="14" t="s">
        <v>122</v>
      </c>
      <c r="C84" s="10" t="s">
        <v>28</v>
      </c>
      <c r="D84" s="18">
        <v>12000</v>
      </c>
      <c r="E84" s="10">
        <v>3235</v>
      </c>
      <c r="F84" s="9" t="s">
        <v>37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12000</v>
      </c>
      <c r="E85" s="23"/>
      <c r="F85" s="25"/>
      <c r="G85" s="26"/>
    </row>
    <row r="86" spans="1:7" x14ac:dyDescent="0.25">
      <c r="A86" s="9" t="s">
        <v>123</v>
      </c>
      <c r="B86" s="14" t="s">
        <v>124</v>
      </c>
      <c r="C86" s="10" t="s">
        <v>53</v>
      </c>
      <c r="D86" s="18">
        <v>670.1</v>
      </c>
      <c r="E86" s="10">
        <v>3227</v>
      </c>
      <c r="F86" s="9" t="s">
        <v>82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670.1</v>
      </c>
      <c r="E87" s="23"/>
      <c r="F87" s="25"/>
      <c r="G87" s="26"/>
    </row>
    <row r="88" spans="1:7" x14ac:dyDescent="0.25">
      <c r="A88" s="9" t="s">
        <v>125</v>
      </c>
      <c r="B88" s="14" t="s">
        <v>126</v>
      </c>
      <c r="C88" s="10" t="s">
        <v>127</v>
      </c>
      <c r="D88" s="18">
        <v>405</v>
      </c>
      <c r="E88" s="10">
        <v>3235</v>
      </c>
      <c r="F88" s="9" t="s">
        <v>37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405</v>
      </c>
      <c r="E89" s="23"/>
      <c r="F89" s="25"/>
      <c r="G89" s="26"/>
    </row>
    <row r="90" spans="1:7" x14ac:dyDescent="0.25">
      <c r="A90" s="9" t="s">
        <v>128</v>
      </c>
      <c r="B90" s="14" t="s">
        <v>129</v>
      </c>
      <c r="C90" s="10" t="s">
        <v>130</v>
      </c>
      <c r="D90" s="18">
        <v>10750</v>
      </c>
      <c r="E90" s="10">
        <v>3237</v>
      </c>
      <c r="F90" s="9" t="s">
        <v>57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10750</v>
      </c>
      <c r="E91" s="23"/>
      <c r="F91" s="25"/>
      <c r="G91" s="26"/>
    </row>
    <row r="92" spans="1:7" x14ac:dyDescent="0.25">
      <c r="A92" s="9" t="s">
        <v>131</v>
      </c>
      <c r="B92" s="14" t="s">
        <v>132</v>
      </c>
      <c r="C92" s="10" t="s">
        <v>133</v>
      </c>
      <c r="D92" s="18">
        <v>401.46</v>
      </c>
      <c r="E92" s="10">
        <v>3239</v>
      </c>
      <c r="F92" s="9" t="s">
        <v>33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401.46</v>
      </c>
      <c r="E93" s="23"/>
      <c r="F93" s="25"/>
      <c r="G93" s="26"/>
    </row>
    <row r="94" spans="1:7" x14ac:dyDescent="0.25">
      <c r="A94" s="9" t="s">
        <v>134</v>
      </c>
      <c r="B94" s="14" t="s">
        <v>135</v>
      </c>
      <c r="C94" s="10" t="s">
        <v>28</v>
      </c>
      <c r="D94" s="18">
        <v>3000</v>
      </c>
      <c r="E94" s="10">
        <v>3235</v>
      </c>
      <c r="F94" s="9" t="s">
        <v>37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3000</v>
      </c>
      <c r="E95" s="23"/>
      <c r="F95" s="25"/>
      <c r="G95" s="26"/>
    </row>
    <row r="96" spans="1:7" x14ac:dyDescent="0.25">
      <c r="A96" s="9" t="s">
        <v>136</v>
      </c>
      <c r="B96" s="14" t="s">
        <v>137</v>
      </c>
      <c r="C96" s="10" t="s">
        <v>138</v>
      </c>
      <c r="D96" s="18">
        <v>891.93</v>
      </c>
      <c r="E96" s="10">
        <v>4241</v>
      </c>
      <c r="F96" s="9" t="s">
        <v>139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891.93</v>
      </c>
      <c r="E97" s="23"/>
      <c r="F97" s="25"/>
      <c r="G97" s="26"/>
    </row>
    <row r="98" spans="1:7" x14ac:dyDescent="0.25">
      <c r="A98" s="9" t="s">
        <v>140</v>
      </c>
      <c r="B98" s="14" t="s">
        <v>141</v>
      </c>
      <c r="C98" s="10" t="s">
        <v>142</v>
      </c>
      <c r="D98" s="18">
        <v>173</v>
      </c>
      <c r="E98" s="10">
        <v>3293</v>
      </c>
      <c r="F98" s="9" t="s">
        <v>40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173</v>
      </c>
      <c r="E99" s="23"/>
      <c r="F99" s="25"/>
      <c r="G99" s="26"/>
    </row>
    <row r="100" spans="1:7" x14ac:dyDescent="0.25">
      <c r="A100" s="9" t="s">
        <v>143</v>
      </c>
      <c r="B100" s="14" t="s">
        <v>144</v>
      </c>
      <c r="C100" s="10" t="s">
        <v>28</v>
      </c>
      <c r="D100" s="18">
        <v>2500</v>
      </c>
      <c r="E100" s="10">
        <v>3237</v>
      </c>
      <c r="F100" s="9" t="s">
        <v>57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2500</v>
      </c>
      <c r="E101" s="23"/>
      <c r="F101" s="25"/>
      <c r="G101" s="26"/>
    </row>
    <row r="102" spans="1:7" x14ac:dyDescent="0.25">
      <c r="A102" s="9" t="s">
        <v>145</v>
      </c>
      <c r="B102" s="14" t="s">
        <v>146</v>
      </c>
      <c r="C102" s="10" t="s">
        <v>28</v>
      </c>
      <c r="D102" s="18">
        <v>11058</v>
      </c>
      <c r="E102" s="10">
        <v>3299</v>
      </c>
      <c r="F102" s="9" t="s">
        <v>22</v>
      </c>
      <c r="G102" s="27" t="s">
        <v>14</v>
      </c>
    </row>
    <row r="103" spans="1:7" ht="27" customHeight="1" thickBot="1" x14ac:dyDescent="0.3">
      <c r="A103" s="44" t="s">
        <v>15</v>
      </c>
      <c r="B103" s="36"/>
      <c r="C103" s="37"/>
      <c r="D103" s="38">
        <f>SUM(D102:D102)</f>
        <v>11058</v>
      </c>
      <c r="E103" s="37"/>
      <c r="F103" s="39"/>
      <c r="G103" s="28"/>
    </row>
    <row r="104" spans="1:7" ht="27" customHeight="1" x14ac:dyDescent="0.25">
      <c r="A104" s="46" t="s">
        <v>152</v>
      </c>
      <c r="B104" s="40" t="s">
        <v>153</v>
      </c>
      <c r="C104" s="41" t="s">
        <v>18</v>
      </c>
      <c r="D104" s="47">
        <v>336</v>
      </c>
      <c r="E104" s="41">
        <v>3295</v>
      </c>
      <c r="F104" s="42" t="s">
        <v>154</v>
      </c>
      <c r="G104" s="48" t="s">
        <v>14</v>
      </c>
    </row>
    <row r="105" spans="1:7" ht="27" customHeight="1" thickBot="1" x14ac:dyDescent="0.3">
      <c r="A105" s="43" t="s">
        <v>15</v>
      </c>
      <c r="B105" s="22"/>
      <c r="C105" s="23"/>
      <c r="D105" s="49">
        <f>SUM(D104:D104)</f>
        <v>336</v>
      </c>
      <c r="E105" s="23"/>
      <c r="F105" s="25"/>
      <c r="G105" s="50"/>
    </row>
    <row r="106" spans="1:7" ht="27" customHeight="1" x14ac:dyDescent="0.25">
      <c r="A106" s="51" t="s">
        <v>155</v>
      </c>
      <c r="B106" s="40" t="s">
        <v>156</v>
      </c>
      <c r="C106" s="41" t="s">
        <v>18</v>
      </c>
      <c r="D106" s="52">
        <v>20</v>
      </c>
      <c r="E106" s="41">
        <v>3294</v>
      </c>
      <c r="F106" s="42" t="s">
        <v>148</v>
      </c>
      <c r="G106" s="48" t="s">
        <v>14</v>
      </c>
    </row>
    <row r="107" spans="1:7" ht="27" customHeight="1" thickBot="1" x14ac:dyDescent="0.3">
      <c r="A107" s="43" t="s">
        <v>15</v>
      </c>
      <c r="B107" s="22"/>
      <c r="C107" s="23"/>
      <c r="D107" s="53">
        <f>SUM(D106:D106)</f>
        <v>20</v>
      </c>
      <c r="E107" s="23"/>
      <c r="F107" s="25"/>
      <c r="G107" s="50"/>
    </row>
    <row r="108" spans="1:7" ht="27" customHeight="1" x14ac:dyDescent="0.25">
      <c r="A108" s="51" t="s">
        <v>157</v>
      </c>
      <c r="B108" s="40" t="s">
        <v>158</v>
      </c>
      <c r="C108" s="41" t="s">
        <v>18</v>
      </c>
      <c r="D108" s="54">
        <v>80519.88</v>
      </c>
      <c r="E108" s="41">
        <v>5443</v>
      </c>
      <c r="F108" s="42" t="s">
        <v>159</v>
      </c>
      <c r="G108" s="48" t="s">
        <v>14</v>
      </c>
    </row>
    <row r="109" spans="1:7" ht="27" customHeight="1" thickBot="1" x14ac:dyDescent="0.3">
      <c r="A109" s="55" t="s">
        <v>15</v>
      </c>
      <c r="B109" s="22"/>
      <c r="C109" s="23"/>
      <c r="D109" s="53">
        <f>D108</f>
        <v>80519.88</v>
      </c>
      <c r="E109" s="23"/>
      <c r="F109" s="25"/>
      <c r="G109" s="50"/>
    </row>
    <row r="110" spans="1:7" ht="27" customHeight="1" x14ac:dyDescent="0.25">
      <c r="A110" s="46" t="s">
        <v>171</v>
      </c>
      <c r="B110" s="40" t="s">
        <v>153</v>
      </c>
      <c r="C110" s="41" t="s">
        <v>18</v>
      </c>
      <c r="D110" s="47">
        <v>50611.05</v>
      </c>
      <c r="E110" s="41">
        <v>3299</v>
      </c>
      <c r="F110" s="42" t="s">
        <v>172</v>
      </c>
      <c r="G110" s="48" t="s">
        <v>14</v>
      </c>
    </row>
    <row r="111" spans="1:7" ht="27" customHeight="1" thickBot="1" x14ac:dyDescent="0.3">
      <c r="A111" s="70" t="s">
        <v>15</v>
      </c>
      <c r="B111" s="22"/>
      <c r="C111" s="23"/>
      <c r="D111" s="49">
        <v>50611.05</v>
      </c>
      <c r="E111" s="23"/>
      <c r="F111" s="25"/>
      <c r="G111" s="50"/>
    </row>
    <row r="112" spans="1:7" ht="27" customHeight="1" x14ac:dyDescent="0.25">
      <c r="A112" s="51" t="s">
        <v>173</v>
      </c>
      <c r="B112" s="40" t="s">
        <v>174</v>
      </c>
      <c r="C112" s="41" t="s">
        <v>28</v>
      </c>
      <c r="D112" s="54">
        <v>36.85</v>
      </c>
      <c r="E112" s="41">
        <v>3222</v>
      </c>
      <c r="F112" s="42" t="s">
        <v>44</v>
      </c>
      <c r="G112" s="48" t="s">
        <v>14</v>
      </c>
    </row>
    <row r="113" spans="1:7" ht="27" customHeight="1" thickBot="1" x14ac:dyDescent="0.3">
      <c r="A113" s="55" t="s">
        <v>15</v>
      </c>
      <c r="B113" s="22"/>
      <c r="C113" s="23"/>
      <c r="D113" s="53">
        <f>D112</f>
        <v>36.85</v>
      </c>
      <c r="E113" s="23"/>
      <c r="F113" s="25"/>
      <c r="G113" s="50"/>
    </row>
    <row r="114" spans="1:7" ht="27" customHeight="1" x14ac:dyDescent="0.25">
      <c r="A114" s="9" t="s">
        <v>98</v>
      </c>
      <c r="B114" s="14" t="s">
        <v>99</v>
      </c>
      <c r="C114" s="10" t="s">
        <v>28</v>
      </c>
      <c r="D114" s="54">
        <v>129.63999999999999</v>
      </c>
      <c r="E114" s="41">
        <v>3235</v>
      </c>
      <c r="F114" s="42" t="s">
        <v>159</v>
      </c>
      <c r="G114" s="48" t="s">
        <v>14</v>
      </c>
    </row>
    <row r="115" spans="1:7" ht="27" customHeight="1" thickBot="1" x14ac:dyDescent="0.3">
      <c r="A115" s="21" t="s">
        <v>15</v>
      </c>
      <c r="B115" s="22"/>
      <c r="C115" s="23"/>
      <c r="D115" s="53">
        <f>D114</f>
        <v>129.63999999999999</v>
      </c>
      <c r="E115" s="23"/>
      <c r="F115" s="25"/>
      <c r="G115" s="50"/>
    </row>
    <row r="116" spans="1:7" ht="27" customHeight="1" x14ac:dyDescent="0.25">
      <c r="A116" s="9" t="s">
        <v>83</v>
      </c>
      <c r="B116" s="14" t="s">
        <v>84</v>
      </c>
      <c r="C116" s="10" t="s">
        <v>53</v>
      </c>
      <c r="D116" s="54">
        <v>91.18</v>
      </c>
      <c r="E116" s="41">
        <v>3235</v>
      </c>
      <c r="F116" s="42" t="s">
        <v>159</v>
      </c>
      <c r="G116" s="48" t="s">
        <v>14</v>
      </c>
    </row>
    <row r="117" spans="1:7" ht="27" customHeight="1" thickBot="1" x14ac:dyDescent="0.3">
      <c r="A117" s="21" t="s">
        <v>15</v>
      </c>
      <c r="B117" s="22"/>
      <c r="C117" s="23"/>
      <c r="D117" s="53">
        <f>D116</f>
        <v>91.18</v>
      </c>
      <c r="E117" s="23"/>
      <c r="F117" s="25"/>
      <c r="G117" s="50"/>
    </row>
    <row r="118" spans="1:7" ht="27" customHeight="1" thickBot="1" x14ac:dyDescent="0.3">
      <c r="A118" s="21"/>
      <c r="B118" s="36"/>
      <c r="C118" s="37"/>
      <c r="D118" s="38"/>
      <c r="E118" s="37"/>
      <c r="F118" s="39"/>
      <c r="G118" s="45"/>
    </row>
    <row r="119" spans="1:7" ht="15.75" thickBot="1" x14ac:dyDescent="0.3">
      <c r="A119" s="34" t="s">
        <v>150</v>
      </c>
      <c r="B119" s="14"/>
      <c r="C119" s="10"/>
      <c r="D119" s="63">
        <f>D109+D107+D105+D103+D101+D99+D97+D95+D93+D91+D89+D85+D83+D81+D79+D77+D75+D73+D71+D69+D67+D65+D63+D61+D59+D57+D55+D53+D51+D49+D47+D45+D43+D41+D39+D36+D34+D32+D30+D28+D26+D24+D22+D20+D18+D16+D14+D12+D10+D8+D117+D113+D115+D111+D87</f>
        <v>252529.42</v>
      </c>
      <c r="E119" s="10"/>
      <c r="F119" s="39"/>
      <c r="G119" s="45"/>
    </row>
    <row r="120" spans="1:7" ht="15.75" thickBot="1" x14ac:dyDescent="0.3">
      <c r="A120" s="9"/>
      <c r="B120" s="14"/>
      <c r="C120" s="10"/>
      <c r="D120" s="18"/>
      <c r="E120" s="10"/>
      <c r="F120" s="39"/>
      <c r="G120" s="45"/>
    </row>
    <row r="121" spans="1:7" ht="15.75" thickBot="1" x14ac:dyDescent="0.3">
      <c r="A121" s="9"/>
      <c r="B121" s="14"/>
      <c r="C121" s="10"/>
      <c r="D121" s="77">
        <v>154811.48000000001</v>
      </c>
      <c r="E121" s="56">
        <v>3111</v>
      </c>
      <c r="F121" s="57" t="s">
        <v>147</v>
      </c>
      <c r="G121" s="68" t="s">
        <v>14</v>
      </c>
    </row>
    <row r="122" spans="1:7" x14ac:dyDescent="0.25">
      <c r="A122" s="9"/>
      <c r="B122" s="72"/>
      <c r="C122" s="10"/>
      <c r="D122" s="78">
        <v>39899.99</v>
      </c>
      <c r="E122" s="58">
        <v>3121</v>
      </c>
      <c r="F122" s="59" t="s">
        <v>165</v>
      </c>
      <c r="G122" s="68" t="s">
        <v>14</v>
      </c>
    </row>
    <row r="123" spans="1:7" x14ac:dyDescent="0.25">
      <c r="A123" s="9"/>
      <c r="B123" s="14"/>
      <c r="C123" s="10"/>
      <c r="D123" s="78">
        <v>34358.67</v>
      </c>
      <c r="E123" s="58">
        <v>3132</v>
      </c>
      <c r="F123" s="59" t="s">
        <v>170</v>
      </c>
      <c r="G123" s="69" t="s">
        <v>14</v>
      </c>
    </row>
    <row r="124" spans="1:7" x14ac:dyDescent="0.25">
      <c r="A124" s="9"/>
      <c r="B124" s="14"/>
      <c r="C124" s="10"/>
      <c r="D124" s="78">
        <v>205.1</v>
      </c>
      <c r="E124" s="58">
        <v>3223</v>
      </c>
      <c r="F124" s="59" t="s">
        <v>167</v>
      </c>
      <c r="G124" s="69" t="s">
        <v>14</v>
      </c>
    </row>
    <row r="125" spans="1:7" x14ac:dyDescent="0.25">
      <c r="A125" s="9"/>
      <c r="B125" s="14"/>
      <c r="C125" s="10"/>
      <c r="D125" s="78">
        <v>3590.59</v>
      </c>
      <c r="E125" s="58">
        <v>3299</v>
      </c>
      <c r="F125" s="59" t="s">
        <v>160</v>
      </c>
      <c r="G125" s="69" t="s">
        <v>14</v>
      </c>
    </row>
    <row r="126" spans="1:7" x14ac:dyDescent="0.25">
      <c r="A126" s="9"/>
      <c r="B126" s="14"/>
      <c r="C126" s="10"/>
      <c r="D126" s="78">
        <v>25577.88</v>
      </c>
      <c r="E126" s="58">
        <v>3211</v>
      </c>
      <c r="F126" s="59" t="s">
        <v>161</v>
      </c>
      <c r="G126" s="69" t="s">
        <v>14</v>
      </c>
    </row>
    <row r="127" spans="1:7" x14ac:dyDescent="0.25">
      <c r="A127" s="9"/>
      <c r="B127" s="14"/>
      <c r="C127" s="10"/>
      <c r="D127" s="79">
        <v>10303.17</v>
      </c>
      <c r="E127" s="58">
        <v>3212</v>
      </c>
      <c r="F127" s="59" t="s">
        <v>162</v>
      </c>
      <c r="G127" s="69" t="s">
        <v>14</v>
      </c>
    </row>
    <row r="128" spans="1:7" x14ac:dyDescent="0.25">
      <c r="A128" s="9"/>
      <c r="B128" s="14"/>
      <c r="C128" s="10"/>
      <c r="D128" s="78">
        <v>1786.73</v>
      </c>
      <c r="E128" s="58">
        <v>3237</v>
      </c>
      <c r="F128" s="59" t="s">
        <v>163</v>
      </c>
      <c r="G128" s="69" t="s">
        <v>14</v>
      </c>
    </row>
    <row r="129" spans="1:7" x14ac:dyDescent="0.25">
      <c r="A129" s="9"/>
      <c r="B129" s="14"/>
      <c r="C129" s="10"/>
      <c r="D129" s="78">
        <v>4791.01</v>
      </c>
      <c r="E129" s="58">
        <v>3296</v>
      </c>
      <c r="F129" s="59" t="s">
        <v>164</v>
      </c>
      <c r="G129" s="69" t="s">
        <v>14</v>
      </c>
    </row>
    <row r="130" spans="1:7" x14ac:dyDescent="0.25">
      <c r="A130" s="9"/>
      <c r="B130" s="14"/>
      <c r="C130" s="10"/>
      <c r="D130" s="78">
        <v>72.819999999999993</v>
      </c>
      <c r="E130" s="58">
        <v>4241</v>
      </c>
      <c r="F130" s="59" t="s">
        <v>166</v>
      </c>
      <c r="G130" s="69" t="s">
        <v>14</v>
      </c>
    </row>
    <row r="131" spans="1:7" x14ac:dyDescent="0.25">
      <c r="A131" s="9"/>
      <c r="B131" s="14"/>
      <c r="C131" s="10"/>
      <c r="D131" s="79">
        <v>6510.39</v>
      </c>
      <c r="E131" s="58">
        <v>3222</v>
      </c>
      <c r="F131" s="59" t="s">
        <v>44</v>
      </c>
      <c r="G131" s="69" t="s">
        <v>14</v>
      </c>
    </row>
    <row r="132" spans="1:7" x14ac:dyDescent="0.25">
      <c r="A132" s="9"/>
      <c r="B132" s="14"/>
      <c r="C132" s="10"/>
      <c r="D132" s="79">
        <v>156.82</v>
      </c>
      <c r="E132" s="58">
        <v>3221</v>
      </c>
      <c r="F132" s="59" t="s">
        <v>168</v>
      </c>
      <c r="G132" s="69" t="s">
        <v>14</v>
      </c>
    </row>
    <row r="133" spans="1:7" x14ac:dyDescent="0.25">
      <c r="A133" s="9"/>
      <c r="B133" s="14"/>
      <c r="C133" s="10"/>
      <c r="D133" s="80">
        <v>242.4</v>
      </c>
      <c r="E133" s="65">
        <v>3293</v>
      </c>
      <c r="F133" s="66" t="s">
        <v>40</v>
      </c>
      <c r="G133" s="69" t="s">
        <v>14</v>
      </c>
    </row>
    <row r="134" spans="1:7" ht="15.75" thickBot="1" x14ac:dyDescent="0.3">
      <c r="A134" s="9"/>
      <c r="B134" s="14"/>
      <c r="C134" s="10"/>
      <c r="D134" s="81">
        <v>34.17</v>
      </c>
      <c r="E134" s="60">
        <v>3224</v>
      </c>
      <c r="F134" s="61" t="s">
        <v>169</v>
      </c>
      <c r="G134" s="71" t="s">
        <v>14</v>
      </c>
    </row>
    <row r="135" spans="1:7" ht="21.75" customHeight="1" thickBot="1" x14ac:dyDescent="0.3">
      <c r="A135" s="9"/>
      <c r="B135" s="14"/>
      <c r="C135" s="10"/>
      <c r="D135" s="18"/>
      <c r="E135" s="10"/>
      <c r="F135" s="9"/>
      <c r="G135" s="28"/>
    </row>
    <row r="136" spans="1:7" ht="18" customHeight="1" thickBot="1" x14ac:dyDescent="0.3">
      <c r="A136" s="35" t="s">
        <v>151</v>
      </c>
      <c r="B136" s="22"/>
      <c r="C136" s="23"/>
      <c r="D136" s="62">
        <f>D121+D122+D123+D124+D125+D126+D127+D128+D129+D130+D131+D132+D133+D134</f>
        <v>282341.22000000003</v>
      </c>
      <c r="E136" s="23"/>
      <c r="F136" s="25"/>
      <c r="G136" s="26"/>
    </row>
    <row r="137" spans="1:7" ht="18" customHeight="1" thickBot="1" x14ac:dyDescent="0.3">
      <c r="A137" s="64"/>
      <c r="B137" s="22"/>
      <c r="C137" s="23"/>
      <c r="D137" s="62"/>
      <c r="E137" s="23"/>
      <c r="F137" s="25"/>
      <c r="G137" s="26"/>
    </row>
    <row r="138" spans="1:7" ht="19.5" thickBot="1" x14ac:dyDescent="0.3">
      <c r="A138" s="29" t="s">
        <v>149</v>
      </c>
      <c r="B138" s="30"/>
      <c r="C138" s="31"/>
      <c r="D138" s="67">
        <f>D119+D136</f>
        <v>534870.64</v>
      </c>
      <c r="E138" s="31"/>
      <c r="F138" s="32"/>
      <c r="G138" s="33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73"/>
      <c r="E140" s="74"/>
      <c r="F140" s="75"/>
      <c r="G140" s="76"/>
    </row>
    <row r="141" spans="1:7" x14ac:dyDescent="0.25">
      <c r="A141" s="9"/>
      <c r="B141" s="14"/>
      <c r="C141" s="10"/>
      <c r="D141" s="73"/>
      <c r="E141" s="74"/>
      <c r="F141" s="75"/>
      <c r="G141" s="76"/>
    </row>
    <row r="142" spans="1:7" x14ac:dyDescent="0.25">
      <c r="A142" s="9"/>
      <c r="B142" s="14"/>
      <c r="C142" s="10"/>
      <c r="D142" s="73"/>
      <c r="E142" s="74"/>
      <c r="F142" s="75"/>
      <c r="G142" s="76"/>
    </row>
    <row r="143" spans="1:7" x14ac:dyDescent="0.25">
      <c r="A143" s="9"/>
      <c r="B143" s="14"/>
      <c r="C143" s="10"/>
      <c r="D143" s="73"/>
      <c r="E143" s="74"/>
      <c r="F143" s="75"/>
      <c r="G143" s="76"/>
    </row>
    <row r="144" spans="1:7" x14ac:dyDescent="0.25">
      <c r="A144" s="9"/>
      <c r="B144" s="14"/>
      <c r="C144" s="10"/>
      <c r="D144" s="73"/>
      <c r="E144" s="74"/>
      <c r="F144" s="75"/>
      <c r="G144" s="76"/>
    </row>
    <row r="145" spans="1:7" x14ac:dyDescent="0.25">
      <c r="A145" s="9"/>
      <c r="B145" s="14"/>
      <c r="C145" s="10"/>
      <c r="D145" s="73"/>
      <c r="E145" s="74"/>
      <c r="F145" s="75"/>
      <c r="G145" s="76"/>
    </row>
    <row r="146" spans="1:7" x14ac:dyDescent="0.25">
      <c r="A146" s="9"/>
      <c r="B146" s="14"/>
      <c r="C146" s="10"/>
      <c r="D146" s="73"/>
      <c r="E146" s="74"/>
      <c r="F146" s="75"/>
      <c r="G146" s="76"/>
    </row>
    <row r="147" spans="1:7" x14ac:dyDescent="0.25">
      <c r="A147" s="9"/>
      <c r="B147" s="14"/>
      <c r="C147" s="10"/>
      <c r="D147" s="73"/>
      <c r="E147" s="74"/>
      <c r="F147" s="75"/>
      <c r="G147" s="76"/>
    </row>
    <row r="148" spans="1:7" x14ac:dyDescent="0.25">
      <c r="A148" s="9"/>
      <c r="B148" s="14"/>
      <c r="C148" s="10"/>
      <c r="D148" s="73"/>
      <c r="E148" s="74"/>
      <c r="F148" s="75"/>
      <c r="G148" s="76"/>
    </row>
    <row r="149" spans="1:7" x14ac:dyDescent="0.25">
      <c r="A149" s="9"/>
      <c r="B149" s="14"/>
      <c r="C149" s="10"/>
      <c r="D149" s="73"/>
      <c r="E149" s="74"/>
      <c r="F149" s="75"/>
      <c r="G149" s="76"/>
    </row>
    <row r="150" spans="1:7" x14ac:dyDescent="0.25">
      <c r="A150" s="9"/>
      <c r="B150" s="14"/>
      <c r="C150" s="10"/>
      <c r="D150" s="73"/>
      <c r="E150" s="74"/>
      <c r="F150" s="75"/>
      <c r="G150" s="76"/>
    </row>
    <row r="151" spans="1:7" x14ac:dyDescent="0.25">
      <c r="A151" s="9"/>
      <c r="B151" s="14"/>
      <c r="C151" s="10"/>
      <c r="D151" s="73"/>
      <c r="E151" s="74"/>
      <c r="F151" s="75"/>
      <c r="G151" s="76"/>
    </row>
    <row r="152" spans="1:7" x14ac:dyDescent="0.25">
      <c r="A152" s="9"/>
      <c r="B152" s="14"/>
      <c r="C152" s="10"/>
      <c r="D152" s="73"/>
      <c r="E152" s="74"/>
      <c r="F152" s="75"/>
      <c r="G152" s="76"/>
    </row>
    <row r="153" spans="1:7" x14ac:dyDescent="0.25">
      <c r="A153" s="9"/>
      <c r="B153" s="14"/>
      <c r="C153" s="10"/>
      <c r="D153" s="73"/>
      <c r="E153" s="74"/>
      <c r="F153" s="75"/>
      <c r="G153" s="76"/>
    </row>
    <row r="154" spans="1:7" x14ac:dyDescent="0.25">
      <c r="A154" s="9"/>
      <c r="B154" s="14"/>
      <c r="C154" s="10"/>
      <c r="D154" s="73"/>
      <c r="E154" s="74"/>
      <c r="F154" s="75"/>
      <c r="G154" s="76"/>
    </row>
    <row r="155" spans="1:7" x14ac:dyDescent="0.25">
      <c r="A155" s="9"/>
      <c r="B155" s="14"/>
      <c r="C155" s="10"/>
      <c r="D155" s="73"/>
      <c r="E155" s="74"/>
      <c r="F155" s="75"/>
      <c r="G155" s="76"/>
    </row>
    <row r="156" spans="1:7" x14ac:dyDescent="0.25">
      <c r="A156" s="9"/>
      <c r="B156" s="14"/>
      <c r="C156" s="10"/>
      <c r="D156" s="73"/>
      <c r="E156" s="74"/>
      <c r="F156" s="75"/>
      <c r="G156" s="76"/>
    </row>
    <row r="157" spans="1:7" x14ac:dyDescent="0.25">
      <c r="A157" s="9"/>
      <c r="B157" s="14"/>
      <c r="C157" s="10"/>
      <c r="D157" s="73"/>
      <c r="E157" s="74"/>
      <c r="F157" s="75"/>
      <c r="G157" s="76"/>
    </row>
    <row r="158" spans="1:7" x14ac:dyDescent="0.25">
      <c r="A158" s="9"/>
      <c r="B158" s="14"/>
      <c r="C158" s="10"/>
      <c r="D158" s="73"/>
      <c r="E158" s="74"/>
      <c r="F158" s="75"/>
      <c r="G158" s="76"/>
    </row>
    <row r="159" spans="1:7" x14ac:dyDescent="0.25">
      <c r="A159" s="9"/>
      <c r="B159" s="14"/>
      <c r="C159" s="10"/>
      <c r="D159" s="73"/>
      <c r="E159" s="74"/>
      <c r="F159" s="75"/>
      <c r="G159" s="76"/>
    </row>
    <row r="160" spans="1:7" x14ac:dyDescent="0.25">
      <c r="A160" s="9"/>
      <c r="B160" s="14"/>
      <c r="C160" s="10"/>
      <c r="D160" s="73"/>
      <c r="E160" s="74"/>
      <c r="F160" s="75"/>
      <c r="G160" s="76"/>
    </row>
    <row r="161" spans="1:7" x14ac:dyDescent="0.25">
      <c r="A161" s="9"/>
      <c r="B161" s="14"/>
      <c r="C161" s="10"/>
      <c r="D161" s="73"/>
      <c r="E161" s="74"/>
      <c r="F161" s="75"/>
      <c r="G161" s="76"/>
    </row>
    <row r="162" spans="1:7" x14ac:dyDescent="0.25">
      <c r="A162" s="9"/>
      <c r="B162" s="14"/>
      <c r="C162" s="10"/>
      <c r="D162" s="73"/>
      <c r="E162" s="74"/>
      <c r="F162" s="75"/>
      <c r="G162" s="76"/>
    </row>
    <row r="163" spans="1:7" x14ac:dyDescent="0.25">
      <c r="A163" s="9"/>
      <c r="B163" s="14"/>
      <c r="C163" s="10"/>
      <c r="D163" s="73"/>
      <c r="E163" s="74"/>
      <c r="F163" s="75"/>
      <c r="G163" s="76"/>
    </row>
    <row r="164" spans="1:7" x14ac:dyDescent="0.25">
      <c r="A164" s="9"/>
      <c r="B164" s="14"/>
      <c r="C164" s="10"/>
      <c r="D164" s="73"/>
      <c r="E164" s="74"/>
      <c r="F164" s="75"/>
      <c r="G164" s="76"/>
    </row>
    <row r="165" spans="1:7" x14ac:dyDescent="0.25">
      <c r="A165" s="9"/>
      <c r="B165" s="14"/>
      <c r="C165" s="10"/>
      <c r="D165" s="73"/>
      <c r="E165" s="74"/>
      <c r="F165" s="75"/>
      <c r="G165" s="76"/>
    </row>
    <row r="166" spans="1:7" x14ac:dyDescent="0.25">
      <c r="A166" s="9"/>
      <c r="B166" s="14"/>
      <c r="C166" s="10"/>
      <c r="D166" s="73"/>
      <c r="E166" s="74"/>
      <c r="F166" s="75"/>
      <c r="G166" s="76"/>
    </row>
    <row r="167" spans="1:7" x14ac:dyDescent="0.25">
      <c r="A167" s="9"/>
      <c r="B167" s="14"/>
      <c r="C167" s="10"/>
      <c r="D167" s="73"/>
      <c r="E167" s="74"/>
      <c r="F167" s="75"/>
      <c r="G167" s="76"/>
    </row>
    <row r="168" spans="1:7" x14ac:dyDescent="0.25">
      <c r="A168" s="9"/>
      <c r="B168" s="14"/>
      <c r="C168" s="10"/>
      <c r="D168" s="73"/>
      <c r="E168" s="74"/>
      <c r="F168" s="75"/>
      <c r="G168" s="76"/>
    </row>
    <row r="169" spans="1:7" x14ac:dyDescent="0.25">
      <c r="A169" s="9"/>
      <c r="B169" s="14"/>
      <c r="C169" s="10"/>
      <c r="D169" s="73"/>
      <c r="E169" s="74"/>
      <c r="F169" s="75"/>
      <c r="G169" s="76"/>
    </row>
    <row r="170" spans="1:7" x14ac:dyDescent="0.25">
      <c r="A170" s="9"/>
      <c r="B170" s="14"/>
      <c r="C170" s="10"/>
      <c r="D170" s="73"/>
      <c r="E170" s="74"/>
      <c r="F170" s="75"/>
      <c r="G170" s="76"/>
    </row>
    <row r="171" spans="1:7" x14ac:dyDescent="0.25">
      <c r="A171" s="9"/>
      <c r="B171" s="14"/>
      <c r="C171" s="10"/>
      <c r="D171" s="73"/>
      <c r="E171" s="74"/>
      <c r="F171" s="75"/>
      <c r="G171" s="76"/>
    </row>
    <row r="172" spans="1:7" x14ac:dyDescent="0.25">
      <c r="A172" s="9"/>
      <c r="B172" s="14"/>
      <c r="C172" s="10"/>
      <c r="D172" s="73"/>
      <c r="E172" s="74"/>
      <c r="F172" s="75"/>
      <c r="G172" s="76"/>
    </row>
    <row r="173" spans="1:7" x14ac:dyDescent="0.25">
      <c r="A173" s="9"/>
      <c r="B173" s="14"/>
      <c r="C173" s="10"/>
      <c r="D173" s="73"/>
      <c r="E173" s="74"/>
      <c r="F173" s="75"/>
      <c r="G173" s="76"/>
    </row>
    <row r="174" spans="1:7" x14ac:dyDescent="0.25">
      <c r="A174" s="9"/>
      <c r="B174" s="14"/>
      <c r="C174" s="10"/>
      <c r="D174" s="73"/>
      <c r="E174" s="74"/>
      <c r="F174" s="75"/>
      <c r="G174" s="76"/>
    </row>
    <row r="175" spans="1:7" x14ac:dyDescent="0.25">
      <c r="A175" s="9"/>
      <c r="B175" s="14"/>
      <c r="C175" s="10"/>
      <c r="D175" s="73"/>
      <c r="E175" s="74"/>
      <c r="F175" s="75"/>
      <c r="G175" s="76"/>
    </row>
    <row r="176" spans="1:7" x14ac:dyDescent="0.25">
      <c r="A176" s="9"/>
      <c r="B176" s="14"/>
      <c r="C176" s="10"/>
      <c r="D176" s="73"/>
      <c r="E176" s="74"/>
      <c r="F176" s="75"/>
      <c r="G176" s="76"/>
    </row>
    <row r="177" spans="1:7" x14ac:dyDescent="0.25">
      <c r="A177" s="9"/>
      <c r="B177" s="14"/>
      <c r="C177" s="10"/>
      <c r="D177" s="73"/>
      <c r="E177" s="74"/>
      <c r="F177" s="75"/>
      <c r="G177" s="76"/>
    </row>
    <row r="178" spans="1:7" x14ac:dyDescent="0.25">
      <c r="A178" s="9"/>
      <c r="B178" s="14"/>
      <c r="C178" s="10"/>
      <c r="D178" s="73"/>
      <c r="E178" s="74"/>
      <c r="F178" s="75"/>
      <c r="G178" s="76"/>
    </row>
    <row r="179" spans="1:7" x14ac:dyDescent="0.25">
      <c r="A179" s="9"/>
      <c r="B179" s="14"/>
      <c r="C179" s="10"/>
      <c r="D179" s="73"/>
      <c r="E179" s="74"/>
      <c r="F179" s="75"/>
      <c r="G179" s="76"/>
    </row>
    <row r="180" spans="1:7" x14ac:dyDescent="0.25">
      <c r="A180" s="9"/>
      <c r="B180" s="14"/>
      <c r="C180" s="10"/>
      <c r="D180" s="73"/>
      <c r="E180" s="74"/>
      <c r="F180" s="75"/>
      <c r="G180" s="76"/>
    </row>
    <row r="181" spans="1:7" x14ac:dyDescent="0.25">
      <c r="A181" s="9"/>
      <c r="B181" s="14"/>
      <c r="C181" s="10"/>
      <c r="D181" s="73"/>
      <c r="E181" s="74"/>
      <c r="F181" s="75"/>
      <c r="G181" s="76"/>
    </row>
    <row r="182" spans="1:7" x14ac:dyDescent="0.25">
      <c r="A182" s="9"/>
      <c r="B182" s="14"/>
      <c r="C182" s="10"/>
      <c r="D182" s="73"/>
      <c r="E182" s="74"/>
      <c r="F182" s="75"/>
      <c r="G182" s="76"/>
    </row>
    <row r="183" spans="1:7" x14ac:dyDescent="0.25">
      <c r="A183" s="9"/>
      <c r="B183" s="14"/>
      <c r="C183" s="10"/>
      <c r="D183" s="73"/>
      <c r="E183" s="74"/>
      <c r="F183" s="75"/>
      <c r="G183" s="76"/>
    </row>
    <row r="184" spans="1:7" x14ac:dyDescent="0.25">
      <c r="A184" s="9"/>
      <c r="B184" s="14"/>
      <c r="C184" s="10"/>
      <c r="D184" s="73"/>
      <c r="E184" s="74"/>
      <c r="F184" s="75"/>
      <c r="G184" s="76"/>
    </row>
    <row r="185" spans="1:7" x14ac:dyDescent="0.25">
      <c r="A185" s="9"/>
      <c r="B185" s="14"/>
      <c r="C185" s="10"/>
      <c r="D185" s="73"/>
      <c r="E185" s="74"/>
      <c r="F185" s="75"/>
      <c r="G185" s="76"/>
    </row>
    <row r="186" spans="1:7" x14ac:dyDescent="0.25">
      <c r="A186" s="9"/>
      <c r="B186" s="14"/>
      <c r="C186" s="10"/>
      <c r="D186" s="73"/>
      <c r="E186" s="74"/>
      <c r="F186" s="75"/>
      <c r="G186" s="76"/>
    </row>
    <row r="187" spans="1:7" x14ac:dyDescent="0.25">
      <c r="A187" s="9"/>
      <c r="B187" s="14"/>
      <c r="C187" s="10"/>
      <c r="D187" s="73"/>
      <c r="E187" s="74"/>
      <c r="F187" s="75"/>
      <c r="G187" s="76"/>
    </row>
    <row r="188" spans="1:7" x14ac:dyDescent="0.25">
      <c r="A188" s="9"/>
      <c r="B188" s="14"/>
      <c r="C188" s="10"/>
      <c r="D188" s="73"/>
      <c r="E188" s="74"/>
      <c r="F188" s="75"/>
      <c r="G188" s="76"/>
    </row>
    <row r="189" spans="1:7" x14ac:dyDescent="0.25">
      <c r="A189" s="9"/>
      <c r="B189" s="14"/>
      <c r="C189" s="10"/>
      <c r="D189" s="73"/>
      <c r="E189" s="74"/>
      <c r="F189" s="75"/>
      <c r="G189" s="76"/>
    </row>
    <row r="190" spans="1:7" x14ac:dyDescent="0.25">
      <c r="A190" s="9"/>
      <c r="B190" s="14"/>
      <c r="C190" s="10"/>
      <c r="D190" s="73"/>
      <c r="E190" s="74"/>
      <c r="F190" s="75"/>
      <c r="G190" s="76"/>
    </row>
    <row r="191" spans="1:7" x14ac:dyDescent="0.25">
      <c r="A191" s="9"/>
      <c r="B191" s="14"/>
      <c r="C191" s="10"/>
      <c r="D191" s="73"/>
      <c r="E191" s="74"/>
      <c r="F191" s="75"/>
      <c r="G191" s="76"/>
    </row>
    <row r="192" spans="1:7" x14ac:dyDescent="0.25">
      <c r="A192" s="9"/>
      <c r="B192" s="14"/>
      <c r="C192" s="10"/>
      <c r="D192" s="73"/>
      <c r="E192" s="74"/>
      <c r="F192" s="75"/>
      <c r="G192" s="76"/>
    </row>
    <row r="193" spans="1:7" x14ac:dyDescent="0.25">
      <c r="A193" s="9"/>
      <c r="B193" s="14"/>
      <c r="C193" s="10"/>
      <c r="D193" s="73"/>
      <c r="E193" s="74"/>
      <c r="F193" s="75"/>
      <c r="G193" s="76"/>
    </row>
    <row r="194" spans="1:7" x14ac:dyDescent="0.25">
      <c r="A194" s="9"/>
      <c r="B194" s="14"/>
      <c r="C194" s="10"/>
      <c r="D194" s="73"/>
      <c r="E194" s="74"/>
      <c r="F194" s="75"/>
      <c r="G194" s="76"/>
    </row>
    <row r="195" spans="1:7" x14ac:dyDescent="0.25">
      <c r="A195" s="9"/>
      <c r="B195" s="14"/>
      <c r="C195" s="10"/>
      <c r="D195" s="73"/>
      <c r="E195" s="74"/>
      <c r="F195" s="75"/>
      <c r="G195" s="76"/>
    </row>
    <row r="196" spans="1:7" x14ac:dyDescent="0.25">
      <c r="A196" s="9"/>
      <c r="B196" s="14"/>
      <c r="C196" s="10"/>
      <c r="D196" s="73"/>
      <c r="E196" s="74"/>
      <c r="F196" s="75"/>
      <c r="G196" s="76"/>
    </row>
    <row r="197" spans="1:7" x14ac:dyDescent="0.25">
      <c r="A197" s="9"/>
      <c r="B197" s="14"/>
      <c r="C197" s="10"/>
      <c r="D197" s="73"/>
      <c r="E197" s="74"/>
      <c r="F197" s="75"/>
      <c r="G197" s="76"/>
    </row>
    <row r="198" spans="1:7" x14ac:dyDescent="0.25">
      <c r="A198" s="9"/>
      <c r="B198" s="14"/>
      <c r="C198" s="10"/>
      <c r="D198" s="73"/>
      <c r="E198" s="74"/>
      <c r="F198" s="75"/>
      <c r="G198" s="76"/>
    </row>
    <row r="199" spans="1:7" x14ac:dyDescent="0.25">
      <c r="A199" s="9"/>
      <c r="B199" s="14"/>
      <c r="C199" s="10"/>
      <c r="D199" s="73"/>
      <c r="E199" s="74"/>
      <c r="F199" s="75"/>
      <c r="G199" s="76"/>
    </row>
    <row r="200" spans="1:7" x14ac:dyDescent="0.25">
      <c r="A200" s="9"/>
      <c r="B200" s="14"/>
      <c r="C200" s="10"/>
      <c r="D200" s="73"/>
      <c r="E200" s="74"/>
      <c r="F200" s="75"/>
      <c r="G200" s="76"/>
    </row>
    <row r="201" spans="1:7" x14ac:dyDescent="0.25">
      <c r="A201" s="9"/>
      <c r="B201" s="14"/>
      <c r="C201" s="10"/>
      <c r="D201" s="73"/>
      <c r="E201" s="74"/>
      <c r="F201" s="75"/>
      <c r="G201" s="76"/>
    </row>
    <row r="202" spans="1:7" x14ac:dyDescent="0.25">
      <c r="A202" s="9"/>
      <c r="B202" s="14"/>
      <c r="C202" s="10"/>
      <c r="D202" s="73"/>
      <c r="E202" s="74"/>
      <c r="F202" s="75"/>
      <c r="G202" s="76"/>
    </row>
    <row r="203" spans="1:7" x14ac:dyDescent="0.25">
      <c r="A203" s="9"/>
      <c r="B203" s="14"/>
      <c r="C203" s="10"/>
      <c r="D203" s="73"/>
      <c r="E203" s="74"/>
      <c r="F203" s="75"/>
      <c r="G203" s="76"/>
    </row>
    <row r="204" spans="1:7" x14ac:dyDescent="0.25">
      <c r="A204" s="9"/>
      <c r="B204" s="14"/>
      <c r="C204" s="10"/>
      <c r="D204" s="73"/>
      <c r="E204" s="74"/>
      <c r="F204" s="75"/>
      <c r="G204" s="76"/>
    </row>
    <row r="205" spans="1:7" x14ac:dyDescent="0.25">
      <c r="A205" s="9"/>
      <c r="B205" s="14"/>
      <c r="C205" s="10"/>
      <c r="D205" s="73"/>
      <c r="E205" s="74"/>
      <c r="F205" s="75"/>
      <c r="G205" s="76"/>
    </row>
    <row r="206" spans="1:7" x14ac:dyDescent="0.25">
      <c r="A206" s="9"/>
      <c r="B206" s="14"/>
      <c r="C206" s="10"/>
      <c r="D206" s="73"/>
      <c r="E206" s="74"/>
      <c r="F206" s="75"/>
      <c r="G206" s="76"/>
    </row>
    <row r="207" spans="1:7" x14ac:dyDescent="0.25">
      <c r="A207" s="9"/>
      <c r="B207" s="14"/>
      <c r="C207" s="10"/>
      <c r="D207" s="73"/>
      <c r="E207" s="74"/>
      <c r="F207" s="75"/>
      <c r="G207" s="76"/>
    </row>
    <row r="208" spans="1:7" x14ac:dyDescent="0.25">
      <c r="A208" s="9"/>
      <c r="B208" s="14"/>
      <c r="C208" s="10"/>
      <c r="D208" s="73"/>
      <c r="E208" s="74"/>
      <c r="F208" s="75"/>
      <c r="G208" s="76"/>
    </row>
    <row r="209" spans="1:7" x14ac:dyDescent="0.25">
      <c r="A209" s="9"/>
      <c r="B209" s="14"/>
      <c r="C209" s="10"/>
      <c r="D209" s="73"/>
      <c r="E209" s="74"/>
      <c r="F209" s="75"/>
      <c r="G209" s="76"/>
    </row>
    <row r="210" spans="1:7" x14ac:dyDescent="0.25">
      <c r="A210" s="9"/>
      <c r="B210" s="14"/>
      <c r="C210" s="10"/>
      <c r="D210" s="73"/>
      <c r="E210" s="74"/>
      <c r="F210" s="75"/>
      <c r="G210" s="76"/>
    </row>
    <row r="211" spans="1:7" x14ac:dyDescent="0.25">
      <c r="A211" s="9"/>
      <c r="B211" s="14"/>
      <c r="C211" s="10"/>
      <c r="D211" s="73"/>
      <c r="E211" s="74"/>
      <c r="F211" s="75"/>
      <c r="G211" s="76"/>
    </row>
    <row r="212" spans="1:7" x14ac:dyDescent="0.25">
      <c r="A212" s="9"/>
      <c r="B212" s="14"/>
      <c r="C212" s="10"/>
      <c r="D212" s="73"/>
      <c r="E212" s="74"/>
      <c r="F212" s="75"/>
      <c r="G212" s="76"/>
    </row>
    <row r="213" spans="1:7" x14ac:dyDescent="0.25">
      <c r="A213" s="9"/>
      <c r="B213" s="14"/>
      <c r="C213" s="10"/>
      <c r="D213" s="73"/>
      <c r="E213" s="74"/>
      <c r="F213" s="75"/>
      <c r="G213" s="76"/>
    </row>
    <row r="214" spans="1:7" x14ac:dyDescent="0.25">
      <c r="A214" s="9"/>
      <c r="B214" s="14"/>
      <c r="C214" s="10"/>
      <c r="D214" s="73"/>
      <c r="E214" s="74"/>
      <c r="F214" s="75"/>
      <c r="G214" s="76"/>
    </row>
    <row r="215" spans="1:7" x14ac:dyDescent="0.25">
      <c r="A215" s="9"/>
      <c r="B215" s="14"/>
      <c r="C215" s="10"/>
      <c r="D215" s="73"/>
      <c r="E215" s="74"/>
      <c r="F215" s="75"/>
      <c r="G215" s="76"/>
    </row>
    <row r="216" spans="1:7" x14ac:dyDescent="0.25">
      <c r="A216" s="9"/>
      <c r="B216" s="14"/>
      <c r="C216" s="10"/>
      <c r="D216" s="73"/>
      <c r="E216" s="74"/>
      <c r="F216" s="75"/>
      <c r="G216" s="76"/>
    </row>
    <row r="217" spans="1:7" x14ac:dyDescent="0.25">
      <c r="A217" s="9"/>
      <c r="B217" s="14"/>
      <c r="C217" s="10"/>
      <c r="D217" s="73"/>
      <c r="E217" s="74"/>
      <c r="F217" s="75"/>
      <c r="G217" s="76"/>
    </row>
    <row r="218" spans="1:7" x14ac:dyDescent="0.25">
      <c r="A218" s="9"/>
      <c r="B218" s="14"/>
      <c r="C218" s="10"/>
      <c r="D218" s="73"/>
      <c r="E218" s="74"/>
      <c r="F218" s="75"/>
      <c r="G218" s="76"/>
    </row>
    <row r="219" spans="1:7" x14ac:dyDescent="0.25">
      <c r="A219" s="9"/>
      <c r="B219" s="14"/>
      <c r="C219" s="10"/>
      <c r="D219" s="73"/>
      <c r="E219" s="74"/>
      <c r="F219" s="75"/>
      <c r="G219" s="76"/>
    </row>
    <row r="220" spans="1:7" x14ac:dyDescent="0.25">
      <c r="A220" s="9"/>
      <c r="B220" s="14"/>
      <c r="C220" s="10"/>
      <c r="D220" s="73"/>
      <c r="E220" s="74"/>
      <c r="F220" s="75"/>
      <c r="G220" s="76"/>
    </row>
    <row r="221" spans="1:7" x14ac:dyDescent="0.25">
      <c r="A221" s="9"/>
      <c r="B221" s="14"/>
      <c r="C221" s="10"/>
      <c r="D221" s="73"/>
      <c r="E221" s="74"/>
      <c r="F221" s="75"/>
      <c r="G221" s="76"/>
    </row>
    <row r="222" spans="1:7" x14ac:dyDescent="0.25">
      <c r="A222" s="9"/>
      <c r="B222" s="14"/>
      <c r="C222" s="10"/>
      <c r="D222" s="73"/>
      <c r="E222" s="74"/>
      <c r="F222" s="75"/>
      <c r="G222" s="76"/>
    </row>
    <row r="223" spans="1:7" x14ac:dyDescent="0.25">
      <c r="A223" s="9"/>
      <c r="B223" s="14"/>
      <c r="C223" s="10"/>
      <c r="D223" s="73"/>
      <c r="E223" s="74"/>
      <c r="F223" s="75"/>
      <c r="G223" s="76"/>
    </row>
    <row r="224" spans="1:7" x14ac:dyDescent="0.25">
      <c r="A224" s="9"/>
      <c r="B224" s="14"/>
      <c r="C224" s="10"/>
      <c r="D224" s="73"/>
      <c r="E224" s="74"/>
      <c r="F224" s="75"/>
      <c r="G224" s="76"/>
    </row>
    <row r="225" spans="1:7" x14ac:dyDescent="0.25">
      <c r="A225" s="9"/>
      <c r="B225" s="14"/>
      <c r="C225" s="10"/>
      <c r="D225" s="73"/>
      <c r="E225" s="74"/>
      <c r="F225" s="75"/>
      <c r="G225" s="76"/>
    </row>
    <row r="226" spans="1:7" x14ac:dyDescent="0.25">
      <c r="A226" s="9"/>
      <c r="B226" s="14"/>
      <c r="C226" s="10"/>
      <c r="D226" s="73"/>
      <c r="E226" s="74"/>
      <c r="F226" s="75"/>
      <c r="G226" s="76"/>
    </row>
    <row r="227" spans="1:7" x14ac:dyDescent="0.25">
      <c r="A227" s="9"/>
      <c r="B227" s="14"/>
      <c r="C227" s="10"/>
      <c r="D227" s="73"/>
      <c r="E227" s="74"/>
      <c r="F227" s="75"/>
      <c r="G227" s="76"/>
    </row>
    <row r="228" spans="1:7" x14ac:dyDescent="0.25">
      <c r="A228" s="9"/>
      <c r="B228" s="14"/>
      <c r="C228" s="10"/>
      <c r="D228" s="73"/>
      <c r="E228" s="74"/>
      <c r="F228" s="75"/>
      <c r="G228" s="76"/>
    </row>
    <row r="229" spans="1:7" x14ac:dyDescent="0.25">
      <c r="A229" s="9"/>
      <c r="B229" s="14"/>
      <c r="C229" s="10"/>
      <c r="D229" s="73"/>
      <c r="E229" s="74"/>
      <c r="F229" s="75"/>
      <c r="G229" s="76"/>
    </row>
    <row r="230" spans="1:7" x14ac:dyDescent="0.25">
      <c r="A230" s="9"/>
      <c r="B230" s="14"/>
      <c r="C230" s="10"/>
      <c r="D230" s="73"/>
      <c r="E230" s="74"/>
      <c r="F230" s="75"/>
      <c r="G230" s="76"/>
    </row>
    <row r="231" spans="1:7" x14ac:dyDescent="0.25">
      <c r="A231" s="9"/>
      <c r="B231" s="14"/>
      <c r="C231" s="10"/>
      <c r="D231" s="73"/>
      <c r="E231" s="74"/>
      <c r="F231" s="75"/>
      <c r="G231" s="76"/>
    </row>
    <row r="232" spans="1:7" x14ac:dyDescent="0.25">
      <c r="A232" s="9"/>
      <c r="B232" s="14"/>
      <c r="C232" s="10"/>
      <c r="D232" s="73"/>
      <c r="E232" s="74"/>
      <c r="F232" s="75"/>
      <c r="G232" s="76"/>
    </row>
    <row r="233" spans="1:7" x14ac:dyDescent="0.25">
      <c r="A233" s="9"/>
      <c r="B233" s="14"/>
      <c r="C233" s="10"/>
      <c r="D233" s="73"/>
      <c r="E233" s="74"/>
      <c r="F233" s="75"/>
      <c r="G233" s="76"/>
    </row>
    <row r="234" spans="1:7" x14ac:dyDescent="0.25">
      <c r="A234" s="9"/>
      <c r="B234" s="14"/>
      <c r="C234" s="10"/>
      <c r="D234" s="73"/>
      <c r="E234" s="74"/>
      <c r="F234" s="75"/>
      <c r="G234" s="76"/>
    </row>
    <row r="235" spans="1:7" x14ac:dyDescent="0.25">
      <c r="A235" s="9"/>
      <c r="B235" s="14"/>
      <c r="C235" s="10"/>
      <c r="D235" s="73"/>
      <c r="E235" s="74"/>
      <c r="F235" s="75"/>
      <c r="G235" s="76"/>
    </row>
    <row r="236" spans="1:7" x14ac:dyDescent="0.25">
      <c r="A236" s="9"/>
      <c r="B236" s="14"/>
      <c r="C236" s="10"/>
      <c r="D236" s="73"/>
      <c r="E236" s="74"/>
      <c r="F236" s="75"/>
      <c r="G236" s="76"/>
    </row>
    <row r="237" spans="1:7" x14ac:dyDescent="0.25">
      <c r="A237" s="9"/>
      <c r="B237" s="14"/>
      <c r="C237" s="10"/>
      <c r="D237" s="73"/>
      <c r="E237" s="74"/>
      <c r="F237" s="75"/>
      <c r="G237" s="76"/>
    </row>
    <row r="238" spans="1:7" x14ac:dyDescent="0.25">
      <c r="A238" s="9"/>
      <c r="B238" s="14"/>
      <c r="C238" s="10"/>
      <c r="D238" s="73"/>
      <c r="E238" s="74"/>
      <c r="F238" s="75"/>
      <c r="G238" s="76"/>
    </row>
    <row r="239" spans="1:7" x14ac:dyDescent="0.25">
      <c r="A239" s="9"/>
      <c r="B239" s="14"/>
      <c r="C239" s="10"/>
      <c r="D239" s="73"/>
      <c r="E239" s="74"/>
      <c r="F239" s="75"/>
      <c r="G239" s="76"/>
    </row>
    <row r="240" spans="1:7" x14ac:dyDescent="0.25">
      <c r="A240" s="9"/>
      <c r="B240" s="14"/>
      <c r="C240" s="10"/>
      <c r="D240" s="73"/>
      <c r="E240" s="74"/>
      <c r="F240" s="75"/>
      <c r="G240" s="76"/>
    </row>
    <row r="241" spans="1:7" x14ac:dyDescent="0.25">
      <c r="A241" s="9"/>
      <c r="B241" s="14"/>
      <c r="C241" s="10"/>
      <c r="D241" s="73"/>
      <c r="E241" s="74"/>
      <c r="F241" s="75"/>
      <c r="G241" s="76"/>
    </row>
    <row r="242" spans="1:7" x14ac:dyDescent="0.25">
      <c r="A242" s="9"/>
      <c r="B242" s="14"/>
      <c r="C242" s="10"/>
      <c r="D242" s="73"/>
      <c r="E242" s="74"/>
      <c r="F242" s="75"/>
      <c r="G242" s="76"/>
    </row>
    <row r="243" spans="1:7" x14ac:dyDescent="0.25">
      <c r="A243" s="9"/>
      <c r="B243" s="14"/>
      <c r="C243" s="10"/>
      <c r="D243" s="73"/>
      <c r="E243" s="74"/>
      <c r="F243" s="75"/>
      <c r="G243" s="76"/>
    </row>
    <row r="244" spans="1:7" x14ac:dyDescent="0.25">
      <c r="A244" s="9"/>
      <c r="B244" s="14"/>
      <c r="C244" s="10"/>
      <c r="D244" s="73"/>
      <c r="E244" s="74"/>
      <c r="F244" s="75"/>
      <c r="G244" s="76"/>
    </row>
    <row r="245" spans="1:7" x14ac:dyDescent="0.25">
      <c r="A245" s="9"/>
      <c r="B245" s="14"/>
      <c r="C245" s="10"/>
      <c r="D245" s="73"/>
      <c r="E245" s="74"/>
      <c r="F245" s="75"/>
      <c r="G245" s="76"/>
    </row>
    <row r="246" spans="1:7" x14ac:dyDescent="0.25">
      <c r="A246" s="9"/>
      <c r="B246" s="14"/>
      <c r="C246" s="10"/>
      <c r="D246" s="73"/>
      <c r="E246" s="74"/>
      <c r="F246" s="75"/>
      <c r="G246" s="76"/>
    </row>
    <row r="247" spans="1:7" x14ac:dyDescent="0.25">
      <c r="A247" s="9"/>
      <c r="B247" s="14"/>
      <c r="C247" s="10"/>
      <c r="D247" s="73"/>
      <c r="E247" s="74"/>
      <c r="F247" s="75"/>
      <c r="G247" s="76"/>
    </row>
    <row r="248" spans="1:7" x14ac:dyDescent="0.25">
      <c r="A248" s="9"/>
      <c r="B248" s="14"/>
      <c r="C248" s="10"/>
      <c r="D248" s="73"/>
      <c r="E248" s="74"/>
      <c r="F248" s="75"/>
      <c r="G248" s="76"/>
    </row>
    <row r="249" spans="1:7" x14ac:dyDescent="0.25">
      <c r="A249" s="9"/>
      <c r="B249" s="14"/>
      <c r="C249" s="10"/>
      <c r="D249" s="73"/>
      <c r="E249" s="74"/>
      <c r="F249" s="75"/>
      <c r="G249" s="76"/>
    </row>
    <row r="250" spans="1:7" x14ac:dyDescent="0.25">
      <c r="A250" s="9"/>
      <c r="B250" s="14"/>
      <c r="C250" s="10"/>
      <c r="D250" s="73"/>
      <c r="E250" s="74"/>
      <c r="F250" s="75"/>
      <c r="G250" s="76"/>
    </row>
    <row r="251" spans="1:7" x14ac:dyDescent="0.25">
      <c r="A251" s="9"/>
      <c r="B251" s="14"/>
      <c r="C251" s="10"/>
      <c r="D251" s="73"/>
      <c r="E251" s="74"/>
      <c r="F251" s="75"/>
      <c r="G251" s="76"/>
    </row>
    <row r="252" spans="1:7" x14ac:dyDescent="0.25">
      <c r="A252" s="9"/>
      <c r="B252" s="14"/>
      <c r="C252" s="10"/>
      <c r="D252" s="73"/>
      <c r="E252" s="74"/>
      <c r="F252" s="75"/>
      <c r="G252" s="76"/>
    </row>
    <row r="253" spans="1:7" x14ac:dyDescent="0.25">
      <c r="A253" s="9"/>
      <c r="B253" s="14"/>
      <c r="C253" s="10"/>
      <c r="D253" s="73"/>
      <c r="E253" s="74"/>
      <c r="F253" s="75"/>
      <c r="G253" s="76"/>
    </row>
    <row r="254" spans="1:7" x14ac:dyDescent="0.25">
      <c r="A254" s="9"/>
      <c r="B254" s="14"/>
      <c r="C254" s="10"/>
      <c r="D254" s="73"/>
      <c r="E254" s="74"/>
      <c r="F254" s="75"/>
      <c r="G254" s="76"/>
    </row>
    <row r="255" spans="1:7" x14ac:dyDescent="0.25">
      <c r="A255" s="9"/>
      <c r="B255" s="14"/>
      <c r="C255" s="10"/>
      <c r="D255" s="73"/>
      <c r="E255" s="74"/>
      <c r="F255" s="75"/>
      <c r="G255" s="76"/>
    </row>
    <row r="256" spans="1:7" x14ac:dyDescent="0.25">
      <c r="A256" s="9"/>
      <c r="B256" s="14"/>
      <c r="C256" s="10"/>
      <c r="D256" s="73"/>
      <c r="E256" s="74"/>
      <c r="F256" s="75"/>
      <c r="G256" s="76"/>
    </row>
    <row r="257" spans="1:7" x14ac:dyDescent="0.25">
      <c r="A257" s="9"/>
      <c r="B257" s="14"/>
      <c r="C257" s="10"/>
      <c r="D257" s="73"/>
      <c r="E257" s="74"/>
      <c r="F257" s="75"/>
      <c r="G257" s="76"/>
    </row>
    <row r="258" spans="1:7" x14ac:dyDescent="0.25">
      <c r="A258" s="9"/>
      <c r="B258" s="14"/>
      <c r="C258" s="10"/>
      <c r="D258" s="73"/>
      <c r="E258" s="74"/>
      <c r="F258" s="75"/>
      <c r="G258" s="76"/>
    </row>
    <row r="259" spans="1:7" x14ac:dyDescent="0.25">
      <c r="A259" s="9"/>
      <c r="B259" s="14"/>
      <c r="C259" s="10"/>
      <c r="D259" s="73"/>
      <c r="E259" s="74"/>
      <c r="F259" s="75"/>
      <c r="G259" s="76"/>
    </row>
    <row r="260" spans="1:7" x14ac:dyDescent="0.25">
      <c r="A260" s="9"/>
      <c r="B260" s="14"/>
      <c r="C260" s="10"/>
      <c r="D260" s="73"/>
      <c r="E260" s="74"/>
      <c r="F260" s="75"/>
      <c r="G260" s="76"/>
    </row>
    <row r="261" spans="1:7" x14ac:dyDescent="0.25">
      <c r="A261" s="9"/>
      <c r="B261" s="14"/>
      <c r="C261" s="10"/>
      <c r="D261" s="73"/>
      <c r="E261" s="74"/>
      <c r="F261" s="75"/>
      <c r="G261" s="76"/>
    </row>
    <row r="262" spans="1:7" x14ac:dyDescent="0.25">
      <c r="A262" s="9"/>
      <c r="B262" s="14"/>
      <c r="C262" s="10"/>
      <c r="D262" s="73"/>
      <c r="E262" s="74"/>
      <c r="F262" s="75"/>
      <c r="G262" s="76"/>
    </row>
    <row r="263" spans="1:7" x14ac:dyDescent="0.25">
      <c r="A263" s="9"/>
      <c r="B263" s="14"/>
      <c r="C263" s="10"/>
      <c r="D263" s="73"/>
      <c r="E263" s="74"/>
      <c r="F263" s="75"/>
      <c r="G263" s="76"/>
    </row>
    <row r="264" spans="1:7" x14ac:dyDescent="0.25">
      <c r="A264" s="9"/>
      <c r="B264" s="14"/>
      <c r="C264" s="10"/>
      <c r="D264" s="73"/>
      <c r="E264" s="74"/>
      <c r="F264" s="75"/>
      <c r="G264" s="76"/>
    </row>
    <row r="265" spans="1:7" x14ac:dyDescent="0.25">
      <c r="A265" s="9"/>
      <c r="B265" s="14"/>
      <c r="C265" s="10"/>
      <c r="D265" s="73"/>
      <c r="E265" s="74"/>
      <c r="F265" s="75"/>
      <c r="G265" s="76"/>
    </row>
    <row r="266" spans="1:7" x14ac:dyDescent="0.25">
      <c r="A266" s="9"/>
      <c r="B266" s="14"/>
      <c r="C266" s="10"/>
      <c r="D266" s="73"/>
      <c r="E266" s="74"/>
      <c r="F266" s="75"/>
      <c r="G266" s="76"/>
    </row>
    <row r="267" spans="1:7" x14ac:dyDescent="0.25">
      <c r="A267" s="9"/>
      <c r="B267" s="14"/>
      <c r="C267" s="10"/>
      <c r="D267" s="73"/>
      <c r="E267" s="74"/>
      <c r="F267" s="75"/>
      <c r="G267" s="76"/>
    </row>
    <row r="268" spans="1:7" x14ac:dyDescent="0.25">
      <c r="A268" s="9"/>
      <c r="B268" s="14"/>
      <c r="C268" s="10"/>
      <c r="D268" s="73"/>
      <c r="E268" s="74"/>
      <c r="F268" s="75"/>
      <c r="G268" s="76"/>
    </row>
    <row r="269" spans="1:7" x14ac:dyDescent="0.25">
      <c r="A269" s="9"/>
      <c r="B269" s="14"/>
      <c r="C269" s="10"/>
      <c r="D269" s="73"/>
      <c r="E269" s="74"/>
      <c r="F269" s="75"/>
      <c r="G269" s="76"/>
    </row>
    <row r="270" spans="1:7" x14ac:dyDescent="0.25">
      <c r="A270" s="9"/>
      <c r="B270" s="14"/>
      <c r="C270" s="10"/>
      <c r="D270" s="73"/>
      <c r="E270" s="74"/>
      <c r="F270" s="75"/>
      <c r="G270" s="76"/>
    </row>
    <row r="271" spans="1:7" x14ac:dyDescent="0.25">
      <c r="A271" s="9"/>
      <c r="B271" s="14"/>
      <c r="C271" s="10"/>
      <c r="D271" s="73"/>
      <c r="E271" s="74"/>
      <c r="F271" s="75"/>
      <c r="G271" s="76"/>
    </row>
    <row r="272" spans="1:7" x14ac:dyDescent="0.25">
      <c r="A272" s="9"/>
      <c r="B272" s="14"/>
      <c r="C272" s="10"/>
      <c r="D272" s="73"/>
      <c r="E272" s="74"/>
      <c r="F272" s="75"/>
      <c r="G272" s="76"/>
    </row>
    <row r="273" spans="1:7" x14ac:dyDescent="0.25">
      <c r="A273" s="9"/>
      <c r="B273" s="14"/>
      <c r="C273" s="10"/>
      <c r="D273" s="73"/>
      <c r="E273" s="74"/>
      <c r="F273" s="75"/>
      <c r="G273" s="76"/>
    </row>
    <row r="274" spans="1:7" x14ac:dyDescent="0.25">
      <c r="A274" s="9"/>
      <c r="B274" s="14"/>
      <c r="C274" s="10"/>
      <c r="D274" s="73"/>
      <c r="E274" s="74"/>
      <c r="F274" s="75"/>
      <c r="G274" s="76"/>
    </row>
    <row r="275" spans="1:7" x14ac:dyDescent="0.25">
      <c r="A275" s="9"/>
      <c r="B275" s="14"/>
      <c r="C275" s="10"/>
      <c r="D275" s="73"/>
      <c r="E275" s="74"/>
      <c r="F275" s="75"/>
      <c r="G275" s="76"/>
    </row>
    <row r="276" spans="1:7" x14ac:dyDescent="0.25">
      <c r="A276" s="9"/>
      <c r="B276" s="14"/>
      <c r="C276" s="10"/>
      <c r="D276" s="73"/>
      <c r="E276" s="74"/>
      <c r="F276" s="75"/>
      <c r="G276" s="76"/>
    </row>
    <row r="277" spans="1:7" x14ac:dyDescent="0.25">
      <c r="A277" s="9"/>
      <c r="B277" s="14"/>
      <c r="C277" s="10"/>
      <c r="D277" s="73"/>
      <c r="E277" s="74"/>
      <c r="F277" s="75"/>
      <c r="G277" s="76"/>
    </row>
    <row r="278" spans="1:7" x14ac:dyDescent="0.25">
      <c r="A278" s="9"/>
      <c r="B278" s="14"/>
      <c r="C278" s="10"/>
      <c r="D278" s="73"/>
      <c r="E278" s="74"/>
      <c r="F278" s="75"/>
      <c r="G278" s="76"/>
    </row>
    <row r="279" spans="1:7" x14ac:dyDescent="0.25">
      <c r="A279" s="9"/>
      <c r="B279" s="14"/>
      <c r="C279" s="10"/>
      <c r="D279" s="73"/>
      <c r="E279" s="74"/>
      <c r="F279" s="75"/>
      <c r="G279" s="76"/>
    </row>
    <row r="280" spans="1:7" x14ac:dyDescent="0.25">
      <c r="A280" s="9"/>
      <c r="B280" s="14"/>
      <c r="C280" s="10"/>
      <c r="D280" s="73"/>
      <c r="E280" s="74"/>
      <c r="F280" s="75"/>
      <c r="G280" s="76"/>
    </row>
    <row r="281" spans="1:7" x14ac:dyDescent="0.25">
      <c r="A281" s="9"/>
      <c r="B281" s="14"/>
      <c r="C281" s="10"/>
      <c r="D281" s="73"/>
      <c r="E281" s="74"/>
      <c r="F281" s="75"/>
      <c r="G281" s="76"/>
    </row>
    <row r="282" spans="1:7" x14ac:dyDescent="0.25">
      <c r="A282" s="9"/>
      <c r="B282" s="14"/>
      <c r="C282" s="10"/>
      <c r="D282" s="73"/>
      <c r="E282" s="74"/>
      <c r="F282" s="75"/>
      <c r="G282" s="76"/>
    </row>
    <row r="283" spans="1:7" x14ac:dyDescent="0.25">
      <c r="A283" s="9"/>
      <c r="B283" s="14"/>
      <c r="C283" s="10"/>
      <c r="D283" s="73"/>
      <c r="E283" s="74"/>
      <c r="F283" s="75"/>
      <c r="G283" s="76"/>
    </row>
    <row r="284" spans="1:7" x14ac:dyDescent="0.25">
      <c r="A284" s="9"/>
      <c r="B284" s="14"/>
      <c r="C284" s="10"/>
      <c r="D284" s="73"/>
      <c r="E284" s="74"/>
      <c r="F284" s="75"/>
      <c r="G284" s="76"/>
    </row>
    <row r="285" spans="1:7" x14ac:dyDescent="0.25">
      <c r="A285" s="9"/>
      <c r="B285" s="14"/>
      <c r="C285" s="10"/>
      <c r="D285" s="73"/>
      <c r="E285" s="74"/>
      <c r="F285" s="75"/>
      <c r="G285" s="76"/>
    </row>
    <row r="286" spans="1:7" x14ac:dyDescent="0.25">
      <c r="A286" s="9"/>
      <c r="B286" s="14"/>
      <c r="C286" s="10"/>
      <c r="D286" s="73"/>
      <c r="E286" s="74"/>
      <c r="F286" s="75"/>
      <c r="G286" s="76"/>
    </row>
    <row r="287" spans="1:7" x14ac:dyDescent="0.25">
      <c r="A287" s="9"/>
      <c r="B287" s="14"/>
      <c r="C287" s="10"/>
      <c r="D287" s="73"/>
      <c r="E287" s="74"/>
      <c r="F287" s="75"/>
      <c r="G287" s="76"/>
    </row>
    <row r="288" spans="1:7" x14ac:dyDescent="0.25">
      <c r="A288" s="9"/>
      <c r="B288" s="14"/>
      <c r="C288" s="10"/>
      <c r="D288" s="73"/>
      <c r="E288" s="74"/>
      <c r="F288" s="75"/>
      <c r="G288" s="76"/>
    </row>
    <row r="289" spans="1:7" x14ac:dyDescent="0.25">
      <c r="A289" s="9"/>
      <c r="B289" s="14"/>
      <c r="C289" s="10"/>
      <c r="D289" s="73"/>
      <c r="E289" s="74"/>
      <c r="F289" s="75"/>
      <c r="G289" s="76"/>
    </row>
    <row r="290" spans="1:7" x14ac:dyDescent="0.25">
      <c r="A290" s="9"/>
      <c r="B290" s="14"/>
      <c r="C290" s="10"/>
      <c r="D290" s="73"/>
      <c r="E290" s="74"/>
      <c r="F290" s="75"/>
      <c r="G290" s="76"/>
    </row>
    <row r="291" spans="1:7" x14ac:dyDescent="0.25">
      <c r="A291" s="9"/>
      <c r="B291" s="14"/>
      <c r="C291" s="10"/>
      <c r="D291" s="73"/>
      <c r="E291" s="74"/>
      <c r="F291" s="75"/>
      <c r="G291" s="76"/>
    </row>
    <row r="292" spans="1:7" x14ac:dyDescent="0.25">
      <c r="A292" s="9"/>
      <c r="B292" s="14"/>
      <c r="C292" s="10"/>
      <c r="D292" s="73"/>
      <c r="E292" s="74"/>
      <c r="F292" s="75"/>
      <c r="G292" s="76"/>
    </row>
    <row r="293" spans="1:7" x14ac:dyDescent="0.25">
      <c r="A293" s="9"/>
      <c r="B293" s="14"/>
      <c r="C293" s="10"/>
      <c r="D293" s="73"/>
      <c r="E293" s="74"/>
      <c r="F293" s="75"/>
      <c r="G293" s="76"/>
    </row>
    <row r="294" spans="1:7" x14ac:dyDescent="0.25">
      <c r="A294" s="9"/>
      <c r="B294" s="14"/>
      <c r="C294" s="10"/>
      <c r="D294" s="73"/>
      <c r="E294" s="74"/>
      <c r="F294" s="75"/>
      <c r="G294" s="76"/>
    </row>
    <row r="295" spans="1:7" x14ac:dyDescent="0.25">
      <c r="A295" s="9"/>
      <c r="B295" s="14"/>
      <c r="C295" s="10"/>
      <c r="D295" s="73"/>
      <c r="E295" s="74"/>
      <c r="F295" s="75"/>
      <c r="G295" s="76"/>
    </row>
    <row r="296" spans="1:7" x14ac:dyDescent="0.25">
      <c r="A296" s="9"/>
      <c r="B296" s="14"/>
      <c r="C296" s="10"/>
      <c r="D296" s="73"/>
      <c r="E296" s="74"/>
      <c r="F296" s="75"/>
      <c r="G296" s="76"/>
    </row>
    <row r="297" spans="1:7" x14ac:dyDescent="0.25">
      <c r="A297" s="9"/>
      <c r="B297" s="14"/>
      <c r="C297" s="10"/>
      <c r="D297" s="73"/>
      <c r="E297" s="74"/>
      <c r="F297" s="75"/>
      <c r="G297" s="76"/>
    </row>
    <row r="298" spans="1:7" x14ac:dyDescent="0.25">
      <c r="A298" s="9"/>
      <c r="B298" s="14"/>
      <c r="C298" s="10"/>
      <c r="D298" s="73"/>
      <c r="E298" s="74"/>
      <c r="F298" s="75"/>
      <c r="G298" s="76"/>
    </row>
    <row r="299" spans="1:7" x14ac:dyDescent="0.25">
      <c r="A299" s="9"/>
      <c r="B299" s="14"/>
      <c r="C299" s="10"/>
      <c r="D299" s="73"/>
      <c r="E299" s="74"/>
      <c r="F299" s="75"/>
      <c r="G299" s="76"/>
    </row>
    <row r="300" spans="1:7" x14ac:dyDescent="0.25">
      <c r="A300" s="9"/>
      <c r="B300" s="14"/>
      <c r="C300" s="10"/>
      <c r="D300" s="73"/>
      <c r="E300" s="74"/>
      <c r="F300" s="75"/>
      <c r="G300" s="76"/>
    </row>
    <row r="301" spans="1:7" x14ac:dyDescent="0.25">
      <c r="A301" s="9"/>
      <c r="B301" s="14"/>
      <c r="C301" s="10"/>
      <c r="D301" s="73"/>
      <c r="E301" s="74"/>
      <c r="F301" s="75"/>
      <c r="G301" s="76"/>
    </row>
    <row r="302" spans="1:7" x14ac:dyDescent="0.25">
      <c r="A302" s="9"/>
      <c r="B302" s="14"/>
      <c r="C302" s="10"/>
      <c r="D302" s="73"/>
      <c r="E302" s="74"/>
      <c r="F302" s="75"/>
      <c r="G302" s="76"/>
    </row>
    <row r="303" spans="1:7" x14ac:dyDescent="0.25">
      <c r="A303" s="9"/>
      <c r="B303" s="14"/>
      <c r="C303" s="10"/>
      <c r="D303" s="73"/>
      <c r="E303" s="74"/>
      <c r="F303" s="75"/>
      <c r="G303" s="76"/>
    </row>
    <row r="304" spans="1:7" x14ac:dyDescent="0.25">
      <c r="A304" s="9"/>
      <c r="B304" s="14"/>
      <c r="C304" s="10"/>
      <c r="D304" s="73"/>
      <c r="E304" s="74"/>
      <c r="F304" s="75"/>
      <c r="G304" s="76"/>
    </row>
    <row r="305" spans="1:7" x14ac:dyDescent="0.25">
      <c r="A305" s="9"/>
      <c r="B305" s="14"/>
      <c r="C305" s="10"/>
      <c r="D305" s="73"/>
      <c r="E305" s="74"/>
      <c r="F305" s="75"/>
      <c r="G305" s="76"/>
    </row>
    <row r="306" spans="1:7" x14ac:dyDescent="0.25">
      <c r="A306" s="9"/>
      <c r="B306" s="14"/>
      <c r="C306" s="10"/>
      <c r="D306" s="73"/>
      <c r="E306" s="74"/>
      <c r="F306" s="75"/>
      <c r="G306" s="76"/>
    </row>
    <row r="307" spans="1:7" x14ac:dyDescent="0.25">
      <c r="A307" s="9"/>
      <c r="B307" s="14"/>
      <c r="C307" s="10"/>
      <c r="D307" s="73"/>
      <c r="E307" s="74"/>
      <c r="F307" s="75"/>
      <c r="G307" s="76"/>
    </row>
    <row r="308" spans="1:7" x14ac:dyDescent="0.25">
      <c r="A308" s="9"/>
      <c r="B308" s="14"/>
      <c r="C308" s="10"/>
      <c r="D308" s="73"/>
      <c r="E308" s="74"/>
      <c r="F308" s="75"/>
      <c r="G308" s="76"/>
    </row>
    <row r="309" spans="1:7" x14ac:dyDescent="0.25">
      <c r="A309" s="9"/>
      <c r="B309" s="14"/>
      <c r="C309" s="10"/>
      <c r="D309" s="73"/>
      <c r="E309" s="74"/>
      <c r="F309" s="75"/>
      <c r="G309" s="76"/>
    </row>
    <row r="310" spans="1:7" x14ac:dyDescent="0.25">
      <c r="A310" s="9"/>
      <c r="B310" s="14"/>
      <c r="C310" s="10"/>
      <c r="D310" s="73"/>
      <c r="E310" s="74"/>
      <c r="F310" s="75"/>
      <c r="G310" s="76"/>
    </row>
    <row r="311" spans="1:7" x14ac:dyDescent="0.25">
      <c r="A311" s="9"/>
      <c r="B311" s="14"/>
      <c r="C311" s="10"/>
      <c r="D311" s="73"/>
      <c r="E311" s="74"/>
      <c r="F311" s="75"/>
      <c r="G311" s="76"/>
    </row>
    <row r="312" spans="1:7" x14ac:dyDescent="0.25">
      <c r="A312" s="9"/>
      <c r="B312" s="14"/>
      <c r="C312" s="10"/>
      <c r="D312" s="73"/>
      <c r="E312" s="74"/>
      <c r="F312" s="75"/>
      <c r="G312" s="76"/>
    </row>
    <row r="313" spans="1:7" x14ac:dyDescent="0.25">
      <c r="A313" s="9"/>
      <c r="B313" s="14"/>
      <c r="C313" s="10"/>
      <c r="D313" s="73"/>
      <c r="E313" s="74"/>
      <c r="F313" s="75"/>
      <c r="G313" s="76"/>
    </row>
    <row r="314" spans="1:7" x14ac:dyDescent="0.25">
      <c r="A314" s="9"/>
      <c r="B314" s="14"/>
      <c r="C314" s="10"/>
      <c r="D314" s="73"/>
      <c r="E314" s="74"/>
      <c r="F314" s="75"/>
      <c r="G314" s="76"/>
    </row>
    <row r="315" spans="1:7" x14ac:dyDescent="0.25">
      <c r="A315" s="9"/>
      <c r="B315" s="14"/>
      <c r="C315" s="10"/>
      <c r="D315" s="73"/>
      <c r="E315" s="74"/>
      <c r="F315" s="75"/>
      <c r="G315" s="76"/>
    </row>
    <row r="316" spans="1:7" x14ac:dyDescent="0.25">
      <c r="A316" s="9"/>
      <c r="B316" s="14"/>
      <c r="C316" s="10"/>
      <c r="D316" s="73"/>
      <c r="E316" s="74"/>
      <c r="F316" s="75"/>
      <c r="G316" s="76"/>
    </row>
    <row r="317" spans="1:7" x14ac:dyDescent="0.25">
      <c r="A317" s="9"/>
      <c r="B317" s="14"/>
      <c r="C317" s="10"/>
      <c r="D317" s="73"/>
      <c r="E317" s="74"/>
      <c r="F317" s="75"/>
      <c r="G317" s="76"/>
    </row>
    <row r="318" spans="1:7" x14ac:dyDescent="0.25">
      <c r="A318" s="9"/>
      <c r="B318" s="14"/>
      <c r="C318" s="10"/>
      <c r="D318" s="73"/>
      <c r="E318" s="74"/>
      <c r="F318" s="75"/>
      <c r="G318" s="76"/>
    </row>
    <row r="319" spans="1:7" x14ac:dyDescent="0.25">
      <c r="A319" s="9"/>
      <c r="B319" s="14"/>
      <c r="C319" s="10"/>
      <c r="D319" s="73"/>
      <c r="E319" s="74"/>
      <c r="F319" s="75"/>
      <c r="G319" s="76"/>
    </row>
    <row r="320" spans="1:7" x14ac:dyDescent="0.25">
      <c r="A320" s="9"/>
      <c r="B320" s="14"/>
      <c r="C320" s="10"/>
      <c r="D320" s="73"/>
      <c r="E320" s="74"/>
      <c r="F320" s="75"/>
      <c r="G320" s="76"/>
    </row>
    <row r="321" spans="1:7" x14ac:dyDescent="0.25">
      <c r="A321" s="9"/>
      <c r="B321" s="14"/>
      <c r="C321" s="10"/>
      <c r="D321" s="73"/>
      <c r="E321" s="74"/>
      <c r="F321" s="75"/>
      <c r="G321" s="76"/>
    </row>
    <row r="322" spans="1:7" x14ac:dyDescent="0.25">
      <c r="A322" s="9"/>
      <c r="B322" s="14"/>
      <c r="C322" s="10"/>
      <c r="D322" s="73"/>
      <c r="E322" s="74"/>
      <c r="F322" s="75"/>
      <c r="G322" s="76"/>
    </row>
    <row r="323" spans="1:7" x14ac:dyDescent="0.25">
      <c r="A323" s="9"/>
      <c r="B323" s="14"/>
      <c r="C323" s="10"/>
      <c r="D323" s="73"/>
      <c r="E323" s="74"/>
      <c r="F323" s="75"/>
      <c r="G323" s="76"/>
    </row>
    <row r="324" spans="1:7" x14ac:dyDescent="0.25">
      <c r="A324" s="9"/>
      <c r="B324" s="14"/>
      <c r="C324" s="10"/>
      <c r="D324" s="73"/>
      <c r="E324" s="74"/>
      <c r="F324" s="75"/>
      <c r="G324" s="76"/>
    </row>
    <row r="325" spans="1:7" x14ac:dyDescent="0.25">
      <c r="A325" s="9"/>
      <c r="B325" s="14"/>
      <c r="C325" s="10"/>
      <c r="D325" s="73"/>
      <c r="E325" s="74"/>
      <c r="F325" s="75"/>
      <c r="G325" s="76"/>
    </row>
    <row r="326" spans="1:7" x14ac:dyDescent="0.25">
      <c r="A326" s="9"/>
      <c r="B326" s="14"/>
      <c r="C326" s="10"/>
      <c r="D326" s="73"/>
      <c r="E326" s="74"/>
      <c r="F326" s="75"/>
      <c r="G326" s="76"/>
    </row>
    <row r="327" spans="1:7" x14ac:dyDescent="0.25">
      <c r="A327" s="9"/>
      <c r="B327" s="14"/>
      <c r="C327" s="10"/>
      <c r="D327" s="73"/>
      <c r="E327" s="74"/>
      <c r="F327" s="75"/>
      <c r="G327" s="76"/>
    </row>
    <row r="328" spans="1:7" x14ac:dyDescent="0.25">
      <c r="A328" s="9"/>
      <c r="B328" s="14"/>
      <c r="C328" s="10"/>
      <c r="D328" s="73"/>
      <c r="E328" s="74"/>
      <c r="F328" s="75"/>
      <c r="G328" s="76"/>
    </row>
    <row r="329" spans="1:7" x14ac:dyDescent="0.25">
      <c r="A329" s="9"/>
      <c r="B329" s="14"/>
      <c r="C329" s="10"/>
      <c r="D329" s="73"/>
      <c r="E329" s="74"/>
      <c r="F329" s="75"/>
      <c r="G329" s="76"/>
    </row>
    <row r="330" spans="1:7" x14ac:dyDescent="0.25">
      <c r="A330" s="9"/>
      <c r="B330" s="14"/>
      <c r="C330" s="10"/>
      <c r="D330" s="73"/>
      <c r="E330" s="74"/>
      <c r="F330" s="75"/>
      <c r="G330" s="76"/>
    </row>
    <row r="331" spans="1:7" x14ac:dyDescent="0.25">
      <c r="A331" s="9"/>
      <c r="B331" s="14"/>
      <c r="C331" s="10"/>
      <c r="D331" s="73"/>
      <c r="E331" s="74"/>
      <c r="F331" s="75"/>
      <c r="G331" s="76"/>
    </row>
    <row r="332" spans="1:7" x14ac:dyDescent="0.25">
      <c r="A332" s="9"/>
      <c r="B332" s="14"/>
      <c r="C332" s="10"/>
      <c r="D332" s="73"/>
      <c r="E332" s="74"/>
      <c r="F332" s="75"/>
      <c r="G332" s="76"/>
    </row>
    <row r="333" spans="1:7" x14ac:dyDescent="0.25">
      <c r="A333" s="9"/>
      <c r="B333" s="14"/>
      <c r="C333" s="10"/>
      <c r="D333" s="73"/>
      <c r="E333" s="74"/>
      <c r="F333" s="75"/>
      <c r="G333" s="76"/>
    </row>
    <row r="334" spans="1:7" x14ac:dyDescent="0.25">
      <c r="A334" s="9"/>
      <c r="B334" s="14"/>
      <c r="C334" s="10"/>
      <c r="D334" s="73"/>
      <c r="E334" s="74"/>
      <c r="F334" s="75"/>
      <c r="G334" s="76"/>
    </row>
    <row r="335" spans="1:7" x14ac:dyDescent="0.25">
      <c r="A335" s="9"/>
      <c r="B335" s="14"/>
      <c r="C335" s="10"/>
      <c r="D335" s="73"/>
      <c r="E335" s="74"/>
      <c r="F335" s="75"/>
      <c r="G335" s="76"/>
    </row>
    <row r="336" spans="1:7" x14ac:dyDescent="0.25">
      <c r="A336" s="9"/>
      <c r="B336" s="14"/>
      <c r="C336" s="10"/>
      <c r="D336" s="73"/>
      <c r="E336" s="74"/>
      <c r="F336" s="75"/>
      <c r="G336" s="76"/>
    </row>
    <row r="337" spans="1:7" x14ac:dyDescent="0.25">
      <c r="A337" s="9"/>
      <c r="B337" s="14"/>
      <c r="C337" s="10"/>
      <c r="D337" s="73"/>
      <c r="E337" s="74"/>
      <c r="F337" s="75"/>
      <c r="G337" s="76"/>
    </row>
    <row r="338" spans="1:7" x14ac:dyDescent="0.25">
      <c r="A338" s="9"/>
      <c r="B338" s="14"/>
      <c r="C338" s="10"/>
      <c r="D338" s="73"/>
      <c r="E338" s="74"/>
      <c r="F338" s="75"/>
      <c r="G338" s="76"/>
    </row>
    <row r="339" spans="1:7" x14ac:dyDescent="0.25">
      <c r="A339" s="9"/>
      <c r="B339" s="14"/>
      <c r="C339" s="10"/>
      <c r="D339" s="73"/>
      <c r="E339" s="74"/>
      <c r="F339" s="75"/>
      <c r="G339" s="76"/>
    </row>
    <row r="340" spans="1:7" x14ac:dyDescent="0.25">
      <c r="A340" s="9"/>
      <c r="B340" s="14"/>
      <c r="C340" s="10"/>
      <c r="D340" s="73"/>
      <c r="E340" s="74"/>
      <c r="F340" s="75"/>
      <c r="G340" s="76"/>
    </row>
    <row r="341" spans="1:7" x14ac:dyDescent="0.25">
      <c r="A341" s="9"/>
      <c r="B341" s="14"/>
      <c r="C341" s="10"/>
      <c r="D341" s="73"/>
      <c r="E341" s="74"/>
      <c r="F341" s="75"/>
      <c r="G341" s="76"/>
    </row>
    <row r="342" spans="1:7" x14ac:dyDescent="0.25">
      <c r="A342" s="9"/>
      <c r="B342" s="14"/>
      <c r="C342" s="10"/>
      <c r="D342" s="73"/>
      <c r="E342" s="74"/>
      <c r="F342" s="75"/>
      <c r="G342" s="76"/>
    </row>
    <row r="343" spans="1:7" x14ac:dyDescent="0.25">
      <c r="A343" s="9"/>
      <c r="B343" s="14"/>
      <c r="C343" s="10"/>
      <c r="D343" s="73"/>
      <c r="E343" s="74"/>
      <c r="F343" s="75"/>
      <c r="G343" s="76"/>
    </row>
    <row r="344" spans="1:7" x14ac:dyDescent="0.25">
      <c r="A344" s="9"/>
      <c r="B344" s="14"/>
      <c r="C344" s="10"/>
      <c r="D344" s="73"/>
      <c r="E344" s="74"/>
      <c r="F344" s="75"/>
      <c r="G344" s="76"/>
    </row>
    <row r="345" spans="1:7" x14ac:dyDescent="0.25">
      <c r="A345" s="9"/>
      <c r="B345" s="14"/>
      <c r="C345" s="10"/>
      <c r="D345" s="73"/>
      <c r="E345" s="74"/>
      <c r="F345" s="75"/>
      <c r="G345" s="76"/>
    </row>
    <row r="346" spans="1:7" x14ac:dyDescent="0.25">
      <c r="A346" s="9"/>
      <c r="B346" s="14"/>
      <c r="C346" s="10"/>
      <c r="D346" s="73"/>
      <c r="E346" s="74"/>
      <c r="F346" s="75"/>
      <c r="G346" s="76"/>
    </row>
    <row r="347" spans="1:7" x14ac:dyDescent="0.25">
      <c r="A347" s="9"/>
      <c r="B347" s="14"/>
      <c r="C347" s="10"/>
      <c r="D347" s="73"/>
      <c r="E347" s="74"/>
      <c r="F347" s="75"/>
      <c r="G347" s="76"/>
    </row>
    <row r="348" spans="1:7" x14ac:dyDescent="0.25">
      <c r="A348" s="9"/>
      <c r="B348" s="14"/>
      <c r="C348" s="10"/>
      <c r="D348" s="73"/>
      <c r="E348" s="74"/>
      <c r="F348" s="75"/>
      <c r="G348" s="76"/>
    </row>
    <row r="349" spans="1:7" x14ac:dyDescent="0.25">
      <c r="A349" s="9"/>
      <c r="B349" s="14"/>
      <c r="C349" s="10"/>
      <c r="D349" s="73"/>
      <c r="E349" s="74"/>
      <c r="F349" s="75"/>
      <c r="G349" s="76"/>
    </row>
    <row r="350" spans="1:7" x14ac:dyDescent="0.25">
      <c r="A350" s="9"/>
      <c r="B350" s="14"/>
      <c r="C350" s="10"/>
      <c r="D350" s="73"/>
      <c r="E350" s="74"/>
      <c r="F350" s="75"/>
      <c r="G350" s="76"/>
    </row>
    <row r="351" spans="1:7" x14ac:dyDescent="0.25">
      <c r="A351" s="9"/>
      <c r="B351" s="14"/>
      <c r="C351" s="10"/>
      <c r="D351" s="73"/>
      <c r="E351" s="74"/>
      <c r="F351" s="75"/>
      <c r="G351" s="76"/>
    </row>
    <row r="352" spans="1:7" x14ac:dyDescent="0.25">
      <c r="A352" s="9"/>
      <c r="B352" s="14"/>
      <c r="C352" s="10"/>
      <c r="D352" s="73"/>
      <c r="E352" s="74"/>
      <c r="F352" s="75"/>
      <c r="G352" s="76"/>
    </row>
    <row r="353" spans="1:7" x14ac:dyDescent="0.25">
      <c r="A353" s="9"/>
      <c r="B353" s="14"/>
      <c r="C353" s="10"/>
      <c r="D353" s="73"/>
      <c r="E353" s="74"/>
      <c r="F353" s="75"/>
      <c r="G353" s="76"/>
    </row>
    <row r="354" spans="1:7" x14ac:dyDescent="0.25">
      <c r="A354" s="9"/>
      <c r="B354" s="14"/>
      <c r="C354" s="10"/>
      <c r="D354" s="73"/>
      <c r="E354" s="74"/>
      <c r="F354" s="75"/>
      <c r="G354" s="76"/>
    </row>
    <row r="355" spans="1:7" x14ac:dyDescent="0.25">
      <c r="A355" s="9"/>
      <c r="B355" s="14"/>
      <c r="C355" s="10"/>
      <c r="D355" s="73"/>
      <c r="E355" s="74"/>
      <c r="F355" s="75"/>
      <c r="G355" s="76"/>
    </row>
    <row r="356" spans="1:7" x14ac:dyDescent="0.25">
      <c r="A356" s="9"/>
      <c r="B356" s="14"/>
      <c r="C356" s="10"/>
      <c r="D356" s="73"/>
      <c r="E356" s="74"/>
      <c r="F356" s="75"/>
      <c r="G356" s="76"/>
    </row>
    <row r="357" spans="1:7" x14ac:dyDescent="0.25">
      <c r="A357" s="9"/>
      <c r="B357" s="14"/>
      <c r="C357" s="10"/>
      <c r="D357" s="73"/>
      <c r="E357" s="74"/>
      <c r="F357" s="75"/>
      <c r="G357" s="76"/>
    </row>
    <row r="358" spans="1:7" x14ac:dyDescent="0.25">
      <c r="A358" s="9"/>
      <c r="B358" s="14"/>
      <c r="C358" s="10"/>
      <c r="D358" s="73"/>
      <c r="E358" s="74"/>
      <c r="F358" s="75"/>
      <c r="G358" s="76"/>
    </row>
    <row r="359" spans="1:7" x14ac:dyDescent="0.25">
      <c r="A359" s="9"/>
      <c r="B359" s="14"/>
      <c r="C359" s="10"/>
      <c r="D359" s="73"/>
      <c r="E359" s="74"/>
      <c r="F359" s="75"/>
      <c r="G359" s="76"/>
    </row>
    <row r="360" spans="1:7" x14ac:dyDescent="0.25">
      <c r="A360" s="9"/>
      <c r="B360" s="14"/>
      <c r="C360" s="10"/>
      <c r="D360" s="73"/>
      <c r="E360" s="74"/>
      <c r="F360" s="75"/>
      <c r="G360" s="76"/>
    </row>
    <row r="361" spans="1:7" x14ac:dyDescent="0.25">
      <c r="A361" s="9"/>
      <c r="B361" s="14"/>
      <c r="C361" s="10"/>
      <c r="D361" s="73"/>
      <c r="E361" s="74"/>
      <c r="F361" s="75"/>
      <c r="G361" s="76"/>
    </row>
    <row r="362" spans="1:7" x14ac:dyDescent="0.25">
      <c r="A362" s="9"/>
      <c r="B362" s="14"/>
      <c r="C362" s="10"/>
      <c r="D362" s="73"/>
      <c r="E362" s="74"/>
      <c r="F362" s="75"/>
      <c r="G362" s="76"/>
    </row>
    <row r="363" spans="1:7" x14ac:dyDescent="0.25">
      <c r="A363" s="9"/>
      <c r="B363" s="14"/>
      <c r="C363" s="10"/>
      <c r="D363" s="73"/>
      <c r="E363" s="74"/>
      <c r="F363" s="75"/>
      <c r="G363" s="76"/>
    </row>
    <row r="364" spans="1:7" x14ac:dyDescent="0.25">
      <c r="A364" s="9"/>
      <c r="B364" s="14"/>
      <c r="C364" s="10"/>
      <c r="D364" s="73"/>
      <c r="E364" s="74"/>
      <c r="F364" s="75"/>
      <c r="G364" s="76"/>
    </row>
    <row r="365" spans="1:7" x14ac:dyDescent="0.25">
      <c r="A365" s="9"/>
      <c r="B365" s="14"/>
      <c r="C365" s="10"/>
      <c r="D365" s="73"/>
      <c r="E365" s="74"/>
      <c r="F365" s="75"/>
      <c r="G365" s="76"/>
    </row>
    <row r="366" spans="1:7" x14ac:dyDescent="0.25">
      <c r="A366" s="9"/>
      <c r="B366" s="14"/>
      <c r="C366" s="10"/>
      <c r="D366" s="73"/>
      <c r="E366" s="74"/>
      <c r="F366" s="75"/>
      <c r="G366" s="76"/>
    </row>
    <row r="367" spans="1:7" x14ac:dyDescent="0.25">
      <c r="A367" s="9"/>
      <c r="B367" s="14"/>
      <c r="C367" s="10"/>
      <c r="D367" s="73"/>
      <c r="E367" s="74"/>
      <c r="F367" s="75"/>
      <c r="G367" s="76"/>
    </row>
    <row r="368" spans="1:7" x14ac:dyDescent="0.25">
      <c r="A368" s="9"/>
      <c r="B368" s="14"/>
      <c r="C368" s="10"/>
      <c r="D368" s="73"/>
      <c r="E368" s="74"/>
      <c r="F368" s="75"/>
      <c r="G368" s="76"/>
    </row>
    <row r="369" spans="1:7" x14ac:dyDescent="0.25">
      <c r="A369" s="9"/>
      <c r="B369" s="14"/>
      <c r="C369" s="10"/>
      <c r="D369" s="73"/>
      <c r="E369" s="74"/>
      <c r="F369" s="75"/>
      <c r="G369" s="76"/>
    </row>
    <row r="370" spans="1:7" x14ac:dyDescent="0.25">
      <c r="A370" s="9"/>
      <c r="B370" s="14"/>
      <c r="C370" s="10"/>
      <c r="D370" s="73"/>
      <c r="E370" s="74"/>
      <c r="F370" s="75"/>
      <c r="G370" s="76"/>
    </row>
    <row r="371" spans="1:7" x14ac:dyDescent="0.25">
      <c r="A371" s="9"/>
      <c r="B371" s="14"/>
      <c r="C371" s="10"/>
      <c r="D371" s="73"/>
      <c r="E371" s="74"/>
      <c r="F371" s="75"/>
      <c r="G371" s="76"/>
    </row>
    <row r="372" spans="1:7" x14ac:dyDescent="0.25">
      <c r="A372" s="9"/>
      <c r="B372" s="14"/>
      <c r="C372" s="10"/>
      <c r="D372" s="73"/>
      <c r="E372" s="74"/>
      <c r="F372" s="75"/>
      <c r="G372" s="76"/>
    </row>
    <row r="373" spans="1:7" x14ac:dyDescent="0.25">
      <c r="A373" s="9"/>
      <c r="B373" s="14"/>
      <c r="C373" s="10"/>
      <c r="D373" s="73"/>
      <c r="E373" s="74"/>
      <c r="F373" s="75"/>
      <c r="G373" s="76"/>
    </row>
    <row r="374" spans="1:7" x14ac:dyDescent="0.25">
      <c r="A374" s="9"/>
      <c r="B374" s="14"/>
      <c r="C374" s="10"/>
      <c r="D374" s="73"/>
      <c r="E374" s="74"/>
      <c r="F374" s="75"/>
      <c r="G374" s="76"/>
    </row>
    <row r="375" spans="1:7" x14ac:dyDescent="0.25">
      <c r="A375" s="9"/>
      <c r="B375" s="14"/>
      <c r="C375" s="10"/>
      <c r="D375" s="73"/>
      <c r="E375" s="74"/>
      <c r="F375" s="75"/>
      <c r="G375" s="76"/>
    </row>
    <row r="376" spans="1:7" x14ac:dyDescent="0.25">
      <c r="A376" s="9"/>
      <c r="B376" s="14"/>
      <c r="C376" s="10"/>
      <c r="D376" s="73"/>
      <c r="E376" s="74"/>
      <c r="F376" s="75"/>
      <c r="G376" s="76"/>
    </row>
    <row r="377" spans="1:7" x14ac:dyDescent="0.25">
      <c r="A377" s="9"/>
      <c r="B377" s="14"/>
      <c r="C377" s="10"/>
      <c r="D377" s="73"/>
      <c r="E377" s="74"/>
      <c r="F377" s="75"/>
      <c r="G377" s="76"/>
    </row>
    <row r="378" spans="1:7" x14ac:dyDescent="0.25">
      <c r="A378" s="9"/>
      <c r="B378" s="14"/>
      <c r="C378" s="10"/>
      <c r="D378" s="73"/>
      <c r="E378" s="74"/>
      <c r="F378" s="75"/>
      <c r="G378" s="76"/>
    </row>
    <row r="379" spans="1:7" x14ac:dyDescent="0.25">
      <c r="A379" s="9"/>
      <c r="B379" s="14"/>
      <c r="C379" s="10"/>
      <c r="D379" s="73"/>
      <c r="E379" s="74"/>
      <c r="F379" s="75"/>
      <c r="G379" s="76"/>
    </row>
    <row r="380" spans="1:7" x14ac:dyDescent="0.25">
      <c r="A380" s="9"/>
      <c r="B380" s="14"/>
      <c r="C380" s="10"/>
      <c r="D380" s="73"/>
      <c r="E380" s="74"/>
      <c r="F380" s="75"/>
      <c r="G380" s="76"/>
    </row>
    <row r="381" spans="1:7" x14ac:dyDescent="0.25">
      <c r="A381" s="9"/>
      <c r="B381" s="14"/>
      <c r="C381" s="10"/>
      <c r="D381" s="73"/>
      <c r="E381" s="74"/>
      <c r="F381" s="75"/>
      <c r="G381" s="76"/>
    </row>
    <row r="382" spans="1:7" x14ac:dyDescent="0.25">
      <c r="A382" s="9"/>
      <c r="B382" s="14"/>
      <c r="C382" s="10"/>
      <c r="D382" s="73"/>
      <c r="E382" s="74"/>
      <c r="F382" s="75"/>
      <c r="G382" s="76"/>
    </row>
    <row r="383" spans="1:7" x14ac:dyDescent="0.25">
      <c r="A383" s="9"/>
      <c r="B383" s="14"/>
      <c r="C383" s="10"/>
      <c r="D383" s="73"/>
      <c r="E383" s="74"/>
      <c r="F383" s="75"/>
      <c r="G383" s="76"/>
    </row>
    <row r="384" spans="1:7" x14ac:dyDescent="0.25">
      <c r="A384" s="9"/>
      <c r="B384" s="14"/>
      <c r="C384" s="10"/>
      <c r="D384" s="73"/>
      <c r="E384" s="74"/>
      <c r="F384" s="75"/>
      <c r="G384" s="76"/>
    </row>
    <row r="385" spans="1:7" x14ac:dyDescent="0.25">
      <c r="A385" s="9"/>
      <c r="B385" s="14"/>
      <c r="C385" s="10"/>
      <c r="D385" s="73"/>
      <c r="E385" s="74"/>
      <c r="F385" s="75"/>
      <c r="G385" s="76"/>
    </row>
    <row r="386" spans="1:7" x14ac:dyDescent="0.25">
      <c r="A386" s="9"/>
      <c r="B386" s="14"/>
      <c r="C386" s="10"/>
      <c r="D386" s="73"/>
      <c r="E386" s="74"/>
      <c r="F386" s="75"/>
      <c r="G386" s="76"/>
    </row>
    <row r="387" spans="1:7" x14ac:dyDescent="0.25">
      <c r="A387" s="9"/>
      <c r="B387" s="14"/>
      <c r="C387" s="10"/>
      <c r="D387" s="73"/>
      <c r="E387" s="74"/>
      <c r="F387" s="75"/>
      <c r="G387" s="76"/>
    </row>
    <row r="388" spans="1:7" x14ac:dyDescent="0.25">
      <c r="A388" s="9"/>
      <c r="B388" s="14"/>
      <c r="C388" s="10"/>
      <c r="D388" s="73"/>
      <c r="E388" s="74"/>
      <c r="F388" s="75"/>
      <c r="G388" s="76"/>
    </row>
    <row r="389" spans="1:7" x14ac:dyDescent="0.25">
      <c r="A389" s="9"/>
      <c r="B389" s="14"/>
      <c r="C389" s="10"/>
      <c r="D389" s="73"/>
      <c r="E389" s="74"/>
      <c r="F389" s="75"/>
      <c r="G389" s="76"/>
    </row>
    <row r="390" spans="1:7" x14ac:dyDescent="0.25">
      <c r="A390" s="9"/>
      <c r="B390" s="14"/>
      <c r="C390" s="10"/>
      <c r="D390" s="73"/>
      <c r="E390" s="74"/>
      <c r="F390" s="75"/>
      <c r="G390" s="76"/>
    </row>
    <row r="391" spans="1:7" x14ac:dyDescent="0.25">
      <c r="A391" s="9"/>
      <c r="B391" s="14"/>
      <c r="C391" s="10"/>
      <c r="D391" s="73"/>
      <c r="E391" s="74"/>
      <c r="F391" s="75"/>
      <c r="G391" s="76"/>
    </row>
    <row r="392" spans="1:7" x14ac:dyDescent="0.25">
      <c r="A392" s="9"/>
      <c r="B392" s="14"/>
      <c r="C392" s="10"/>
      <c r="D392" s="73"/>
      <c r="E392" s="74"/>
      <c r="F392" s="75"/>
      <c r="G392" s="76"/>
    </row>
    <row r="393" spans="1:7" x14ac:dyDescent="0.25">
      <c r="A393" s="9"/>
      <c r="B393" s="14"/>
      <c r="C393" s="10"/>
      <c r="D393" s="73"/>
      <c r="E393" s="74"/>
      <c r="F393" s="75"/>
      <c r="G393" s="76"/>
    </row>
    <row r="394" spans="1:7" x14ac:dyDescent="0.25">
      <c r="A394" s="9"/>
      <c r="B394" s="14"/>
      <c r="C394" s="10"/>
      <c r="D394" s="73"/>
      <c r="E394" s="74"/>
      <c r="F394" s="75"/>
      <c r="G394" s="76"/>
    </row>
    <row r="395" spans="1:7" x14ac:dyDescent="0.25">
      <c r="A395" s="9"/>
      <c r="B395" s="14"/>
      <c r="C395" s="10"/>
      <c r="D395" s="73"/>
      <c r="E395" s="74"/>
      <c r="F395" s="75"/>
      <c r="G395" s="76"/>
    </row>
    <row r="396" spans="1:7" x14ac:dyDescent="0.25">
      <c r="A396" s="9"/>
      <c r="B396" s="14"/>
      <c r="C396" s="10"/>
      <c r="D396" s="73"/>
      <c r="E396" s="74"/>
      <c r="F396" s="75"/>
      <c r="G396" s="76"/>
    </row>
    <row r="397" spans="1:7" x14ac:dyDescent="0.25">
      <c r="A397" s="9"/>
      <c r="B397" s="14"/>
      <c r="C397" s="10"/>
      <c r="D397" s="73"/>
      <c r="E397" s="74"/>
      <c r="F397" s="75"/>
      <c r="G397" s="76"/>
    </row>
    <row r="398" spans="1:7" x14ac:dyDescent="0.25">
      <c r="A398" s="9"/>
      <c r="B398" s="14"/>
      <c r="C398" s="10"/>
      <c r="D398" s="73"/>
      <c r="E398" s="74"/>
      <c r="F398" s="75"/>
      <c r="G398" s="76"/>
    </row>
    <row r="399" spans="1:7" x14ac:dyDescent="0.25">
      <c r="A399" s="9"/>
      <c r="B399" s="14"/>
      <c r="C399" s="10"/>
      <c r="D399" s="73"/>
      <c r="E399" s="74"/>
      <c r="F399" s="75"/>
      <c r="G399" s="76"/>
    </row>
    <row r="400" spans="1:7" x14ac:dyDescent="0.25">
      <c r="A400" s="9"/>
      <c r="B400" s="14"/>
      <c r="C400" s="10"/>
      <c r="D400" s="73"/>
      <c r="E400" s="74"/>
      <c r="F400" s="75"/>
      <c r="G400" s="76"/>
    </row>
    <row r="401" spans="1:7" x14ac:dyDescent="0.25">
      <c r="A401" s="9"/>
      <c r="B401" s="14"/>
      <c r="C401" s="10"/>
      <c r="D401" s="73"/>
      <c r="E401" s="74"/>
      <c r="F401" s="75"/>
      <c r="G401" s="76"/>
    </row>
    <row r="402" spans="1:7" x14ac:dyDescent="0.25">
      <c r="A402" s="9"/>
      <c r="B402" s="14"/>
      <c r="C402" s="10"/>
      <c r="D402" s="73"/>
      <c r="E402" s="74"/>
      <c r="F402" s="75"/>
      <c r="G402" s="76"/>
    </row>
    <row r="403" spans="1:7" x14ac:dyDescent="0.25">
      <c r="A403" s="9"/>
      <c r="B403" s="14"/>
      <c r="C403" s="10"/>
      <c r="D403" s="73"/>
      <c r="E403" s="74"/>
      <c r="F403" s="75"/>
      <c r="G403" s="76"/>
    </row>
    <row r="404" spans="1:7" x14ac:dyDescent="0.25">
      <c r="A404" s="9"/>
      <c r="B404" s="14"/>
      <c r="C404" s="10"/>
      <c r="D404" s="73"/>
      <c r="E404" s="74"/>
      <c r="F404" s="75"/>
      <c r="G404" s="76"/>
    </row>
    <row r="405" spans="1:7" x14ac:dyDescent="0.25">
      <c r="A405" s="9"/>
      <c r="B405" s="14"/>
      <c r="C405" s="10"/>
      <c r="D405" s="73"/>
      <c r="E405" s="74"/>
      <c r="F405" s="75"/>
      <c r="G405" s="76"/>
    </row>
    <row r="406" spans="1:7" x14ac:dyDescent="0.25">
      <c r="A406" s="9"/>
      <c r="B406" s="14"/>
      <c r="C406" s="10"/>
      <c r="D406" s="73"/>
      <c r="E406" s="74"/>
      <c r="F406" s="75"/>
      <c r="G406" s="76"/>
    </row>
    <row r="407" spans="1:7" x14ac:dyDescent="0.25">
      <c r="A407" s="9"/>
      <c r="B407" s="14"/>
      <c r="C407" s="10"/>
      <c r="D407" s="73"/>
      <c r="E407" s="74"/>
      <c r="F407" s="75"/>
      <c r="G407" s="76"/>
    </row>
    <row r="408" spans="1:7" x14ac:dyDescent="0.25">
      <c r="A408" s="9"/>
      <c r="B408" s="14"/>
      <c r="C408" s="10"/>
      <c r="D408" s="73"/>
      <c r="E408" s="74"/>
      <c r="F408" s="75"/>
      <c r="G408" s="76"/>
    </row>
    <row r="409" spans="1:7" x14ac:dyDescent="0.25">
      <c r="A409" s="9"/>
      <c r="B409" s="14"/>
      <c r="C409" s="10"/>
      <c r="D409" s="73"/>
      <c r="E409" s="74"/>
      <c r="F409" s="75"/>
      <c r="G409" s="76"/>
    </row>
    <row r="410" spans="1:7" x14ac:dyDescent="0.25">
      <c r="A410" s="9"/>
      <c r="B410" s="14"/>
      <c r="C410" s="10"/>
      <c r="D410" s="73"/>
      <c r="E410" s="74"/>
      <c r="F410" s="75"/>
      <c r="G410" s="76"/>
    </row>
    <row r="411" spans="1:7" x14ac:dyDescent="0.25">
      <c r="A411" s="9"/>
      <c r="B411" s="14"/>
      <c r="C411" s="10"/>
      <c r="D411" s="73"/>
      <c r="E411" s="74"/>
      <c r="F411" s="75"/>
      <c r="G411" s="76"/>
    </row>
    <row r="412" spans="1:7" x14ac:dyDescent="0.25">
      <c r="A412" s="9"/>
      <c r="B412" s="14"/>
      <c r="C412" s="10"/>
      <c r="D412" s="73"/>
      <c r="E412" s="74"/>
      <c r="F412" s="75"/>
      <c r="G412" s="76"/>
    </row>
    <row r="413" spans="1:7" x14ac:dyDescent="0.25">
      <c r="A413" s="9"/>
      <c r="B413" s="14"/>
      <c r="C413" s="10"/>
      <c r="D413" s="73"/>
      <c r="E413" s="74"/>
      <c r="F413" s="75"/>
      <c r="G413" s="76"/>
    </row>
    <row r="414" spans="1:7" x14ac:dyDescent="0.25">
      <c r="A414" s="9"/>
      <c r="B414" s="14"/>
      <c r="C414" s="10"/>
      <c r="D414" s="73"/>
      <c r="E414" s="74"/>
      <c r="F414" s="75"/>
      <c r="G414" s="76"/>
    </row>
    <row r="415" spans="1:7" x14ac:dyDescent="0.25">
      <c r="A415" s="9"/>
      <c r="B415" s="14"/>
      <c r="C415" s="10"/>
      <c r="D415" s="73"/>
      <c r="E415" s="74"/>
      <c r="F415" s="75"/>
      <c r="G415" s="76"/>
    </row>
    <row r="416" spans="1:7" x14ac:dyDescent="0.25">
      <c r="A416" s="9"/>
      <c r="B416" s="14"/>
      <c r="C416" s="10"/>
      <c r="D416" s="73"/>
      <c r="E416" s="74"/>
      <c r="F416" s="75"/>
      <c r="G416" s="76"/>
    </row>
    <row r="417" spans="1:7" x14ac:dyDescent="0.25">
      <c r="A417" s="9"/>
      <c r="B417" s="14"/>
      <c r="C417" s="10"/>
      <c r="D417" s="73"/>
      <c r="E417" s="74"/>
      <c r="F417" s="75"/>
      <c r="G417" s="76"/>
    </row>
    <row r="418" spans="1:7" x14ac:dyDescent="0.25">
      <c r="A418" s="9"/>
      <c r="B418" s="14"/>
      <c r="C418" s="10"/>
      <c r="D418" s="73"/>
      <c r="E418" s="74"/>
      <c r="F418" s="75"/>
      <c r="G418" s="76"/>
    </row>
    <row r="419" spans="1:7" x14ac:dyDescent="0.25">
      <c r="A419" s="9"/>
      <c r="B419" s="14"/>
      <c r="C419" s="10"/>
      <c r="D419" s="73"/>
      <c r="E419" s="74"/>
      <c r="F419" s="75"/>
      <c r="G419" s="76"/>
    </row>
    <row r="420" spans="1:7" x14ac:dyDescent="0.25">
      <c r="A420" s="9"/>
      <c r="B420" s="14"/>
      <c r="C420" s="10"/>
      <c r="D420" s="73"/>
      <c r="E420" s="74"/>
      <c r="F420" s="75"/>
      <c r="G420" s="76"/>
    </row>
    <row r="421" spans="1:7" x14ac:dyDescent="0.25">
      <c r="A421" s="9"/>
      <c r="B421" s="14"/>
      <c r="C421" s="10"/>
      <c r="D421" s="73"/>
      <c r="E421" s="74"/>
      <c r="F421" s="75"/>
      <c r="G421" s="76"/>
    </row>
    <row r="422" spans="1:7" x14ac:dyDescent="0.25">
      <c r="A422" s="9"/>
      <c r="B422" s="14"/>
      <c r="C422" s="10"/>
      <c r="D422" s="73"/>
      <c r="E422" s="74"/>
      <c r="F422" s="75"/>
      <c r="G422" s="76"/>
    </row>
    <row r="423" spans="1:7" x14ac:dyDescent="0.25">
      <c r="A423" s="9"/>
      <c r="B423" s="14"/>
      <c r="C423" s="10"/>
      <c r="D423" s="73"/>
      <c r="E423" s="74"/>
      <c r="F423" s="75"/>
      <c r="G423" s="76"/>
    </row>
    <row r="424" spans="1:7" x14ac:dyDescent="0.25">
      <c r="A424" s="9"/>
      <c r="B424" s="14"/>
      <c r="C424" s="10"/>
      <c r="D424" s="73"/>
      <c r="E424" s="74"/>
      <c r="F424" s="75"/>
      <c r="G424" s="76"/>
    </row>
    <row r="425" spans="1:7" x14ac:dyDescent="0.25">
      <c r="A425" s="9"/>
      <c r="B425" s="14"/>
      <c r="C425" s="10"/>
      <c r="D425" s="73"/>
      <c r="E425" s="74"/>
      <c r="F425" s="75"/>
      <c r="G425" s="76"/>
    </row>
    <row r="426" spans="1:7" x14ac:dyDescent="0.25">
      <c r="A426" s="9"/>
      <c r="B426" s="14"/>
      <c r="C426" s="10"/>
      <c r="D426" s="73"/>
      <c r="E426" s="74"/>
      <c r="F426" s="75"/>
      <c r="G426" s="76"/>
    </row>
    <row r="427" spans="1:7" x14ac:dyDescent="0.25">
      <c r="A427" s="9"/>
      <c r="B427" s="14"/>
      <c r="C427" s="10"/>
      <c r="D427" s="73"/>
      <c r="E427" s="74"/>
      <c r="F427" s="75"/>
      <c r="G427" s="76"/>
    </row>
    <row r="428" spans="1:7" x14ac:dyDescent="0.25">
      <c r="A428" s="9"/>
      <c r="B428" s="14"/>
      <c r="C428" s="10"/>
      <c r="D428" s="73"/>
      <c r="E428" s="74"/>
      <c r="F428" s="75"/>
      <c r="G428" s="76"/>
    </row>
    <row r="429" spans="1:7" x14ac:dyDescent="0.25">
      <c r="A429" s="9"/>
      <c r="B429" s="14"/>
      <c r="C429" s="10"/>
      <c r="D429" s="18"/>
      <c r="E429" s="10"/>
      <c r="F429" s="9"/>
    </row>
    <row r="430" spans="1:7" x14ac:dyDescent="0.25">
      <c r="A430" s="9"/>
      <c r="B430" s="14"/>
      <c r="C430" s="10"/>
      <c r="D430" s="18"/>
      <c r="E430" s="10"/>
      <c r="F430" s="9"/>
    </row>
    <row r="431" spans="1:7" x14ac:dyDescent="0.25">
      <c r="A431" s="9"/>
      <c r="B431" s="14"/>
      <c r="C431" s="10"/>
      <c r="D431" s="18"/>
      <c r="E431" s="10"/>
      <c r="F431" s="9"/>
    </row>
    <row r="432" spans="1:7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2025-01-15T11:50:00Z</dcterms:modified>
</cp:coreProperties>
</file>