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Ela\Desktop\"/>
    </mc:Choice>
  </mc:AlternateContent>
  <xr:revisionPtr revIDLastSave="0" documentId="8_{D29162C1-7BE6-449D-A44B-DE2F669E500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U4" i="1" l="1"/>
  <c r="U5" i="1"/>
  <c r="U6" i="1"/>
  <c r="U7" i="1"/>
  <c r="U8" i="1"/>
  <c r="U9" i="1"/>
  <c r="U10" i="1"/>
  <c r="U11" i="1"/>
  <c r="U12" i="1"/>
  <c r="U13" i="1"/>
  <c r="U14" i="1"/>
  <c r="U15" i="1"/>
  <c r="U16" i="1"/>
  <c r="U3" i="1"/>
  <c r="O4" i="1"/>
  <c r="O5" i="1"/>
  <c r="O6" i="1"/>
  <c r="O7" i="1"/>
  <c r="O8" i="1"/>
  <c r="O9" i="1"/>
  <c r="O10" i="1"/>
  <c r="O11" i="1"/>
  <c r="O12" i="1"/>
  <c r="O13" i="1"/>
  <c r="O14" i="1"/>
  <c r="O15" i="1"/>
  <c r="O16" i="1"/>
  <c r="O3" i="1"/>
  <c r="I3" i="1"/>
  <c r="I4" i="1"/>
  <c r="I5" i="1"/>
  <c r="I6" i="1"/>
  <c r="I7" i="1"/>
  <c r="I8" i="1"/>
  <c r="I9" i="1"/>
  <c r="I10" i="1"/>
  <c r="I11" i="1"/>
  <c r="I12" i="1"/>
  <c r="I13" i="1"/>
  <c r="I14" i="1"/>
  <c r="I15" i="1"/>
  <c r="I16" i="1"/>
  <c r="Y15" i="1"/>
  <c r="Y10" i="1"/>
  <c r="Y14" i="1"/>
  <c r="Y13" i="1"/>
  <c r="Y16" i="1"/>
  <c r="Y3" i="1"/>
  <c r="Y12" i="1"/>
  <c r="Y4" i="1"/>
  <c r="Y5" i="1"/>
  <c r="Y9" i="1"/>
  <c r="Y6" i="1"/>
  <c r="Y7" i="1"/>
  <c r="Y11" i="1"/>
  <c r="Y8" i="1"/>
</calcChain>
</file>

<file path=xl/sharedStrings.xml><?xml version="1.0" encoding="utf-8"?>
<sst xmlns="http://schemas.openxmlformats.org/spreadsheetml/2006/main" count="68" uniqueCount="30">
  <si>
    <t>broj</t>
  </si>
  <si>
    <t>ucenik</t>
  </si>
  <si>
    <t>razred</t>
  </si>
  <si>
    <t>higijena</t>
  </si>
  <si>
    <t>kreativnost</t>
  </si>
  <si>
    <t>ukupno</t>
  </si>
  <si>
    <t>Pia Birimiša</t>
  </si>
  <si>
    <t>2h</t>
  </si>
  <si>
    <t>Dominik Karaman</t>
  </si>
  <si>
    <t>3h</t>
  </si>
  <si>
    <t>Anđela Pocrnja</t>
  </si>
  <si>
    <t>2e</t>
  </si>
  <si>
    <t>Antonio Musić</t>
  </si>
  <si>
    <t>Vid Marović</t>
  </si>
  <si>
    <t>Magdalena Andabaka</t>
  </si>
  <si>
    <t>Lovre Čikeš</t>
  </si>
  <si>
    <t>Roko Janežić</t>
  </si>
  <si>
    <t>3g</t>
  </si>
  <si>
    <t>Pavičić Antonio</t>
  </si>
  <si>
    <t>Ivan Dujmović</t>
  </si>
  <si>
    <t>Ivan Miljak</t>
  </si>
  <si>
    <t>Marin Tarle</t>
  </si>
  <si>
    <t>Mate Salapić</t>
  </si>
  <si>
    <t>Leonardo Čevra</t>
  </si>
  <si>
    <t>higijena radnog prostora</t>
  </si>
  <si>
    <t>tehnologija izrade jela</t>
  </si>
  <si>
    <t>okus i izgled</t>
  </si>
  <si>
    <t>Papić</t>
  </si>
  <si>
    <t>Topalović</t>
  </si>
  <si>
    <t>Pervan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</si>
</sst>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38"/>
      <scheme val="minor"/>
    </font>
  </fonts>
  <fills count="8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3" tint="0.399975585192419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1" xfId="0" applyBorder="1"/>
    <xf numFmtId="0" fontId="0" fillId="2" borderId="1" xfId="0" applyFill="1" applyBorder="1"/>
    <xf numFmtId="0" fontId="0" fillId="3" borderId="1" xfId="0" applyFill="1" applyBorder="1"/>
    <xf numFmtId="0" fontId="0" fillId="4" borderId="1" xfId="0" applyFill="1" applyBorder="1"/>
    <xf numFmtId="0" fontId="0" fillId="2" borderId="1" xfId="0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4" borderId="1" xfId="0" applyFill="1" applyBorder="1" applyAlignment="1">
      <alignment horizontal="center"/>
    </xf>
    <xf numFmtId="0" fontId="0" fillId="7" borderId="2" xfId="0" applyFill="1" applyBorder="1" applyAlignment="1">
      <alignment horizontal="center"/>
    </xf>
    <xf numFmtId="0" fontId="0" fillId="6" borderId="2" xfId="0" applyFill="1" applyBorder="1" applyAlignment="1">
      <alignment horizontal="center"/>
    </xf>
    <xf numFmtId="0" fontId="0" fillId="5" borderId="2" xfId="0" applyFill="1" applyBorder="1" applyAlignment="1">
      <alignment horizontal="center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21"/>
  <sheetViews>
    <sheetView tabSelected="1" topLeftCell="M1" zoomScale="140" zoomScaleNormal="140" workbookViewId="0">
      <selection activeCell="U11" sqref="U11"/>
    </sheetView>
  </sheetViews>
  <sheetFormatPr defaultRowHeight="14.4" x14ac:dyDescent="0.3"/>
  <cols>
    <col min="2" max="2" width="21.5546875" customWidth="1"/>
    <col min="5" max="5" width="21.88671875" bestFit="1" customWidth="1"/>
    <col min="6" max="6" width="10.5546875" customWidth="1"/>
    <col min="7" max="7" width="11.109375" customWidth="1"/>
    <col min="8" max="8" width="11.5546875" customWidth="1"/>
    <col min="9" max="9" width="7.88671875" customWidth="1"/>
    <col min="10" max="10" width="11.5546875" customWidth="1"/>
    <col min="11" max="11" width="21.88671875" bestFit="1" customWidth="1"/>
    <col min="12" max="12" width="19.5546875" bestFit="1" customWidth="1"/>
    <col min="13" max="13" width="10.44140625" bestFit="1" customWidth="1"/>
    <col min="14" max="14" width="11.109375" bestFit="1" customWidth="1"/>
    <col min="15" max="15" width="7.44140625" customWidth="1"/>
    <col min="16" max="16" width="7.44140625" bestFit="1" customWidth="1"/>
    <col min="17" max="17" width="21.88671875" bestFit="1" customWidth="1"/>
    <col min="18" max="18" width="19.5546875" bestFit="1" customWidth="1"/>
    <col min="20" max="20" width="10.77734375" customWidth="1"/>
    <col min="21" max="21" width="8.5546875" customWidth="1"/>
  </cols>
  <sheetData>
    <row r="1" spans="1:25" x14ac:dyDescent="0.3">
      <c r="D1" s="10" t="s">
        <v>29</v>
      </c>
      <c r="E1" s="10"/>
      <c r="F1" s="10"/>
      <c r="G1" s="10"/>
      <c r="H1" s="10"/>
      <c r="I1" s="10"/>
      <c r="J1" s="9" t="s">
        <v>28</v>
      </c>
      <c r="K1" s="9"/>
      <c r="L1" s="9"/>
      <c r="M1" s="9"/>
      <c r="N1" s="9"/>
      <c r="O1" s="9"/>
      <c r="P1" s="8" t="s">
        <v>27</v>
      </c>
      <c r="Q1" s="8"/>
      <c r="R1" s="8"/>
      <c r="S1" s="8"/>
      <c r="T1" s="8"/>
      <c r="U1" s="8"/>
    </row>
    <row r="2" spans="1:25" x14ac:dyDescent="0.3">
      <c r="A2" s="1" t="s">
        <v>0</v>
      </c>
      <c r="B2" s="1" t="s">
        <v>1</v>
      </c>
      <c r="C2" s="1" t="s">
        <v>2</v>
      </c>
      <c r="D2" s="2" t="s">
        <v>3</v>
      </c>
      <c r="E2" s="2" t="s">
        <v>24</v>
      </c>
      <c r="F2" s="2" t="s">
        <v>25</v>
      </c>
      <c r="G2" s="2" t="s">
        <v>4</v>
      </c>
      <c r="H2" s="2" t="s">
        <v>26</v>
      </c>
      <c r="I2" s="2" t="s">
        <v>5</v>
      </c>
      <c r="J2" s="3" t="s">
        <v>3</v>
      </c>
      <c r="K2" s="3" t="s">
        <v>24</v>
      </c>
      <c r="L2" s="3" t="s">
        <v>25</v>
      </c>
      <c r="M2" s="3" t="s">
        <v>4</v>
      </c>
      <c r="N2" s="3" t="s">
        <v>26</v>
      </c>
      <c r="O2" s="3" t="s">
        <v>5</v>
      </c>
      <c r="P2" s="4" t="s">
        <v>3</v>
      </c>
      <c r="Q2" s="4" t="s">
        <v>24</v>
      </c>
      <c r="R2" s="4" t="s">
        <v>25</v>
      </c>
      <c r="S2" s="4" t="s">
        <v>4</v>
      </c>
      <c r="T2" s="4" t="s">
        <v>26</v>
      </c>
      <c r="U2" s="4" t="s">
        <v>5</v>
      </c>
      <c r="V2" s="1" t="s">
        <v>29</v>
      </c>
      <c r="W2" s="1" t="s">
        <v>28</v>
      </c>
      <c r="X2" s="1" t="s">
        <v>27</v>
      </c>
      <c r="Y2" s="1" t="s">
        <v>5</v>
      </c>
    </row>
    <row r="3" spans="1:25" x14ac:dyDescent="0.3">
      <c r="A3" s="1">
        <v>7</v>
      </c>
      <c r="B3" s="1" t="s">
        <v>15</v>
      </c>
      <c r="C3" s="1" t="s">
        <v>7</v>
      </c>
      <c r="D3" s="5">
        <v>18</v>
      </c>
      <c r="E3" s="5">
        <v>19</v>
      </c>
      <c r="F3" s="5">
        <v>20</v>
      </c>
      <c r="G3" s="5">
        <v>20</v>
      </c>
      <c r="H3" s="5">
        <v>19</v>
      </c>
      <c r="I3" s="5" t="str">
        <f>IF(SUM(D3:H3)=V3," TOČNO"," GREŠKA")</f>
        <v xml:space="preserve"> TOČNO</v>
      </c>
      <c r="J3" s="6">
        <v>18</v>
      </c>
      <c r="K3" s="6">
        <v>19</v>
      </c>
      <c r="L3" s="6">
        <v>19</v>
      </c>
      <c r="M3" s="6">
        <v>20</v>
      </c>
      <c r="N3" s="6">
        <v>19</v>
      </c>
      <c r="O3" s="6" t="str">
        <f>IF(SUM(J3:N3)=W3," TOČNO"," GREŠKA")</f>
        <v xml:space="preserve"> TOČNO</v>
      </c>
      <c r="P3" s="7">
        <v>18</v>
      </c>
      <c r="Q3" s="7">
        <v>19</v>
      </c>
      <c r="R3" s="7">
        <v>19</v>
      </c>
      <c r="S3" s="7">
        <v>20</v>
      </c>
      <c r="T3" s="7">
        <v>19</v>
      </c>
      <c r="U3" s="7" t="str">
        <f>IF(SUM(P3:T3)=X3," TOČNO"," GREŠKA")</f>
        <v xml:space="preserve"> TOČNO</v>
      </c>
      <c r="V3" s="1">
        <v>96</v>
      </c>
      <c r="W3" s="1">
        <v>95</v>
      </c>
      <c r="X3" s="1">
        <v>95</v>
      </c>
      <c r="Y3" s="1">
        <f t="shared" ref="Y3:Y16" si="0">SUM(V3:X3)</f>
        <v>286</v>
      </c>
    </row>
    <row r="4" spans="1:25" x14ac:dyDescent="0.3">
      <c r="A4" s="1">
        <v>9</v>
      </c>
      <c r="B4" s="1" t="s">
        <v>18</v>
      </c>
      <c r="C4" s="1" t="s">
        <v>11</v>
      </c>
      <c r="D4" s="5">
        <v>19</v>
      </c>
      <c r="E4" s="5">
        <v>17</v>
      </c>
      <c r="F4" s="5">
        <v>17</v>
      </c>
      <c r="G4" s="5">
        <v>19</v>
      </c>
      <c r="H4" s="5">
        <v>19</v>
      </c>
      <c r="I4" s="5" t="str">
        <f t="shared" ref="I4:I16" si="1">IF(SUM(D4:H4)=V4,"TOČNO","GREŠKA")</f>
        <v>TOČNO</v>
      </c>
      <c r="J4" s="6">
        <v>19</v>
      </c>
      <c r="K4" s="6">
        <v>18</v>
      </c>
      <c r="L4" s="6">
        <v>17</v>
      </c>
      <c r="M4" s="6">
        <v>18</v>
      </c>
      <c r="N4" s="6">
        <v>19</v>
      </c>
      <c r="O4" s="6" t="str">
        <f t="shared" ref="O4:O16" si="2">IF(SUM(J4:N4)=W4," TOČNO"," GREŠKA")</f>
        <v xml:space="preserve"> TOČNO</v>
      </c>
      <c r="P4" s="7">
        <v>18</v>
      </c>
      <c r="Q4" s="7">
        <v>18</v>
      </c>
      <c r="R4" s="7">
        <v>17</v>
      </c>
      <c r="S4" s="7">
        <v>18</v>
      </c>
      <c r="T4" s="7">
        <v>19</v>
      </c>
      <c r="U4" s="7" t="str">
        <f t="shared" ref="U4:U16" si="3">IF(SUM(P4:T4)=X4," TOČNO"," GREŠKA")</f>
        <v xml:space="preserve"> TOČNO</v>
      </c>
      <c r="V4" s="1">
        <v>91</v>
      </c>
      <c r="W4" s="1">
        <v>91</v>
      </c>
      <c r="X4" s="1">
        <v>90</v>
      </c>
      <c r="Y4" s="1">
        <f t="shared" si="0"/>
        <v>272</v>
      </c>
    </row>
    <row r="5" spans="1:25" x14ac:dyDescent="0.3">
      <c r="A5" s="1">
        <v>11</v>
      </c>
      <c r="B5" s="1" t="s">
        <v>19</v>
      </c>
      <c r="C5" s="1" t="s">
        <v>17</v>
      </c>
      <c r="D5" s="5">
        <v>16</v>
      </c>
      <c r="E5" s="5">
        <v>17</v>
      </c>
      <c r="F5" s="5">
        <v>19</v>
      </c>
      <c r="G5" s="5">
        <v>18</v>
      </c>
      <c r="H5" s="5">
        <v>18</v>
      </c>
      <c r="I5" s="5" t="str">
        <f t="shared" si="1"/>
        <v>TOČNO</v>
      </c>
      <c r="J5" s="6">
        <v>17</v>
      </c>
      <c r="K5" s="6">
        <v>17</v>
      </c>
      <c r="L5" s="6">
        <v>19</v>
      </c>
      <c r="M5" s="6">
        <v>20</v>
      </c>
      <c r="N5" s="6">
        <v>20</v>
      </c>
      <c r="O5" s="6" t="str">
        <f t="shared" si="2"/>
        <v xml:space="preserve"> TOČNO</v>
      </c>
      <c r="P5" s="7">
        <v>17</v>
      </c>
      <c r="Q5" s="7">
        <v>16</v>
      </c>
      <c r="R5" s="7">
        <v>19</v>
      </c>
      <c r="S5" s="7">
        <v>20</v>
      </c>
      <c r="T5" s="7">
        <v>19</v>
      </c>
      <c r="U5" s="7" t="str">
        <f t="shared" si="3"/>
        <v xml:space="preserve"> TOČNO</v>
      </c>
      <c r="V5" s="1">
        <v>88</v>
      </c>
      <c r="W5" s="1">
        <v>93</v>
      </c>
      <c r="X5" s="1">
        <v>91</v>
      </c>
      <c r="Y5" s="1">
        <f t="shared" si="0"/>
        <v>272</v>
      </c>
    </row>
    <row r="6" spans="1:25" x14ac:dyDescent="0.3">
      <c r="A6" s="1">
        <v>13</v>
      </c>
      <c r="B6" s="1" t="s">
        <v>21</v>
      </c>
      <c r="C6" s="1" t="s">
        <v>7</v>
      </c>
      <c r="D6" s="5">
        <v>19</v>
      </c>
      <c r="E6" s="5">
        <v>19</v>
      </c>
      <c r="F6" s="5">
        <v>18</v>
      </c>
      <c r="G6" s="5">
        <v>16</v>
      </c>
      <c r="H6" s="5">
        <v>15</v>
      </c>
      <c r="I6" s="5" t="str">
        <f t="shared" si="1"/>
        <v>TOČNO</v>
      </c>
      <c r="J6" s="6">
        <v>18</v>
      </c>
      <c r="K6" s="6">
        <v>19</v>
      </c>
      <c r="L6" s="6">
        <v>18</v>
      </c>
      <c r="M6" s="6">
        <v>16</v>
      </c>
      <c r="N6" s="6">
        <v>14</v>
      </c>
      <c r="O6" s="6" t="str">
        <f t="shared" si="2"/>
        <v xml:space="preserve"> TOČNO</v>
      </c>
      <c r="P6" s="7">
        <v>19</v>
      </c>
      <c r="Q6" s="7">
        <v>19</v>
      </c>
      <c r="R6" s="7">
        <v>17</v>
      </c>
      <c r="S6" s="7">
        <v>16</v>
      </c>
      <c r="T6" s="7">
        <v>15</v>
      </c>
      <c r="U6" s="7" t="str">
        <f t="shared" si="3"/>
        <v xml:space="preserve"> TOČNO</v>
      </c>
      <c r="V6" s="1">
        <v>87</v>
      </c>
      <c r="W6" s="1">
        <v>85</v>
      </c>
      <c r="X6" s="1">
        <v>86</v>
      </c>
      <c r="Y6" s="1">
        <f t="shared" si="0"/>
        <v>258</v>
      </c>
    </row>
    <row r="7" spans="1:25" x14ac:dyDescent="0.3">
      <c r="A7" s="1">
        <v>14</v>
      </c>
      <c r="B7" s="1" t="s">
        <v>22</v>
      </c>
      <c r="C7" s="1" t="s">
        <v>7</v>
      </c>
      <c r="D7" s="5">
        <v>19</v>
      </c>
      <c r="E7" s="5">
        <v>19</v>
      </c>
      <c r="F7" s="5">
        <v>17</v>
      </c>
      <c r="G7" s="5">
        <v>16</v>
      </c>
      <c r="H7" s="5">
        <v>14</v>
      </c>
      <c r="I7" s="5" t="str">
        <f t="shared" si="1"/>
        <v>TOČNO</v>
      </c>
      <c r="J7" s="6">
        <v>18</v>
      </c>
      <c r="K7" s="6">
        <v>18</v>
      </c>
      <c r="L7" s="6">
        <v>17</v>
      </c>
      <c r="M7" s="6">
        <v>16</v>
      </c>
      <c r="N7" s="6">
        <v>12</v>
      </c>
      <c r="O7" s="6" t="str">
        <f t="shared" si="2"/>
        <v xml:space="preserve"> TOČNO</v>
      </c>
      <c r="P7" s="7">
        <v>19</v>
      </c>
      <c r="Q7" s="7">
        <v>17</v>
      </c>
      <c r="R7" s="7">
        <v>17</v>
      </c>
      <c r="S7" s="7">
        <v>16</v>
      </c>
      <c r="T7" s="7">
        <v>13</v>
      </c>
      <c r="U7" s="7" t="str">
        <f t="shared" si="3"/>
        <v xml:space="preserve"> TOČNO</v>
      </c>
      <c r="V7" s="1">
        <v>85</v>
      </c>
      <c r="W7" s="1">
        <v>81</v>
      </c>
      <c r="X7" s="1">
        <v>82</v>
      </c>
      <c r="Y7" s="1">
        <f t="shared" si="0"/>
        <v>248</v>
      </c>
    </row>
    <row r="8" spans="1:25" x14ac:dyDescent="0.3">
      <c r="A8" s="1">
        <v>1</v>
      </c>
      <c r="B8" s="1" t="s">
        <v>6</v>
      </c>
      <c r="C8" s="1" t="s">
        <v>7</v>
      </c>
      <c r="D8" s="5">
        <v>19</v>
      </c>
      <c r="E8" s="5">
        <v>17</v>
      </c>
      <c r="F8" s="5">
        <v>18</v>
      </c>
      <c r="G8" s="5">
        <v>16</v>
      </c>
      <c r="H8" s="5">
        <v>15</v>
      </c>
      <c r="I8" s="5" t="str">
        <f t="shared" si="1"/>
        <v>TOČNO</v>
      </c>
      <c r="J8" s="6">
        <v>19</v>
      </c>
      <c r="K8" s="6">
        <v>16</v>
      </c>
      <c r="L8" s="6">
        <v>14</v>
      </c>
      <c r="M8" s="6">
        <v>14</v>
      </c>
      <c r="N8" s="6">
        <v>12</v>
      </c>
      <c r="O8" s="6" t="str">
        <f t="shared" si="2"/>
        <v xml:space="preserve"> TOČNO</v>
      </c>
      <c r="P8" s="7">
        <v>19</v>
      </c>
      <c r="Q8" s="7">
        <v>17</v>
      </c>
      <c r="R8" s="7">
        <v>17</v>
      </c>
      <c r="S8" s="7">
        <v>14</v>
      </c>
      <c r="T8" s="7">
        <v>15</v>
      </c>
      <c r="U8" s="7" t="str">
        <f t="shared" si="3"/>
        <v xml:space="preserve"> TOČNO</v>
      </c>
      <c r="V8" s="1">
        <v>85</v>
      </c>
      <c r="W8" s="1">
        <v>75</v>
      </c>
      <c r="X8" s="1">
        <v>82</v>
      </c>
      <c r="Y8" s="1">
        <f t="shared" si="0"/>
        <v>242</v>
      </c>
    </row>
    <row r="9" spans="1:25" x14ac:dyDescent="0.3">
      <c r="A9" s="1">
        <v>12</v>
      </c>
      <c r="B9" s="1" t="s">
        <v>20</v>
      </c>
      <c r="C9" s="1" t="s">
        <v>11</v>
      </c>
      <c r="D9" s="5">
        <v>17</v>
      </c>
      <c r="E9" s="5">
        <v>18</v>
      </c>
      <c r="F9" s="5">
        <v>16</v>
      </c>
      <c r="G9" s="5">
        <v>15</v>
      </c>
      <c r="H9" s="5">
        <v>15</v>
      </c>
      <c r="I9" s="5" t="str">
        <f t="shared" si="1"/>
        <v>TOČNO</v>
      </c>
      <c r="J9" s="6">
        <v>16</v>
      </c>
      <c r="K9" s="6">
        <v>17</v>
      </c>
      <c r="L9" s="6">
        <v>17</v>
      </c>
      <c r="M9" s="6">
        <v>16</v>
      </c>
      <c r="N9" s="6">
        <v>14</v>
      </c>
      <c r="O9" s="6" t="str">
        <f t="shared" si="2"/>
        <v xml:space="preserve"> TOČNO</v>
      </c>
      <c r="P9" s="7">
        <v>17</v>
      </c>
      <c r="Q9" s="7">
        <v>18</v>
      </c>
      <c r="R9" s="7">
        <v>14</v>
      </c>
      <c r="S9" s="7">
        <v>12</v>
      </c>
      <c r="T9" s="7">
        <v>14</v>
      </c>
      <c r="U9" s="7" t="str">
        <f t="shared" si="3"/>
        <v xml:space="preserve"> TOČNO</v>
      </c>
      <c r="V9" s="1">
        <v>81</v>
      </c>
      <c r="W9" s="1">
        <v>80</v>
      </c>
      <c r="X9" s="1">
        <v>75</v>
      </c>
      <c r="Y9" s="1">
        <f t="shared" si="0"/>
        <v>236</v>
      </c>
    </row>
    <row r="10" spans="1:25" x14ac:dyDescent="0.3">
      <c r="A10" s="1">
        <v>3</v>
      </c>
      <c r="B10" s="1" t="s">
        <v>10</v>
      </c>
      <c r="C10" s="1" t="s">
        <v>11</v>
      </c>
      <c r="D10" s="5">
        <v>19</v>
      </c>
      <c r="E10" s="5">
        <v>17</v>
      </c>
      <c r="F10" s="5">
        <v>18</v>
      </c>
      <c r="G10" s="5">
        <v>14</v>
      </c>
      <c r="H10" s="5">
        <v>16</v>
      </c>
      <c r="I10" s="5" t="str">
        <f t="shared" si="1"/>
        <v>TOČNO</v>
      </c>
      <c r="J10" s="6">
        <v>18</v>
      </c>
      <c r="K10" s="6">
        <v>16</v>
      </c>
      <c r="L10" s="6">
        <v>18</v>
      </c>
      <c r="M10" s="6">
        <v>12</v>
      </c>
      <c r="N10" s="6">
        <v>11</v>
      </c>
      <c r="O10" s="6" t="str">
        <f t="shared" si="2"/>
        <v xml:space="preserve"> TOČNO</v>
      </c>
      <c r="P10" s="7">
        <v>19</v>
      </c>
      <c r="Q10" s="7">
        <v>16</v>
      </c>
      <c r="R10" s="7">
        <v>17</v>
      </c>
      <c r="S10" s="7">
        <v>12</v>
      </c>
      <c r="T10" s="7">
        <v>12</v>
      </c>
      <c r="U10" s="7" t="str">
        <f t="shared" si="3"/>
        <v xml:space="preserve"> TOČNO</v>
      </c>
      <c r="V10" s="1">
        <v>84</v>
      </c>
      <c r="W10" s="1">
        <v>75</v>
      </c>
      <c r="X10" s="1">
        <v>76</v>
      </c>
      <c r="Y10" s="1">
        <f t="shared" si="0"/>
        <v>235</v>
      </c>
    </row>
    <row r="11" spans="1:25" x14ac:dyDescent="0.3">
      <c r="A11" s="1">
        <v>15</v>
      </c>
      <c r="B11" s="1" t="s">
        <v>23</v>
      </c>
      <c r="C11" s="1" t="s">
        <v>11</v>
      </c>
      <c r="D11" s="5">
        <v>16</v>
      </c>
      <c r="E11" s="5">
        <v>14</v>
      </c>
      <c r="F11" s="5">
        <v>13</v>
      </c>
      <c r="G11" s="5">
        <v>12</v>
      </c>
      <c r="H11" s="5">
        <v>14</v>
      </c>
      <c r="I11" s="5" t="str">
        <f t="shared" si="1"/>
        <v>TOČNO</v>
      </c>
      <c r="J11" s="6">
        <v>15</v>
      </c>
      <c r="K11" s="6">
        <v>15</v>
      </c>
      <c r="L11" s="6">
        <v>14</v>
      </c>
      <c r="M11" s="6">
        <v>12</v>
      </c>
      <c r="N11" s="6">
        <v>13</v>
      </c>
      <c r="O11" s="6" t="str">
        <f t="shared" si="2"/>
        <v xml:space="preserve"> TOČNO</v>
      </c>
      <c r="P11" s="7">
        <v>15</v>
      </c>
      <c r="Q11" s="7">
        <v>15</v>
      </c>
      <c r="R11" s="7">
        <v>16</v>
      </c>
      <c r="S11" s="7">
        <v>12</v>
      </c>
      <c r="T11" s="7">
        <v>11</v>
      </c>
      <c r="U11" s="7" t="str">
        <f t="shared" si="3"/>
        <v xml:space="preserve"> TOČNO</v>
      </c>
      <c r="V11" s="1">
        <v>69</v>
      </c>
      <c r="W11" s="1">
        <v>69</v>
      </c>
      <c r="X11" s="1">
        <v>69</v>
      </c>
      <c r="Y11" s="1">
        <f t="shared" si="0"/>
        <v>207</v>
      </c>
    </row>
    <row r="12" spans="1:25" x14ac:dyDescent="0.3">
      <c r="A12" s="1">
        <v>8</v>
      </c>
      <c r="B12" s="1" t="s">
        <v>16</v>
      </c>
      <c r="C12" s="1" t="s">
        <v>17</v>
      </c>
      <c r="D12" s="5">
        <v>15</v>
      </c>
      <c r="E12" s="5">
        <v>14</v>
      </c>
      <c r="F12" s="5">
        <v>12</v>
      </c>
      <c r="G12" s="5">
        <v>13</v>
      </c>
      <c r="H12" s="5">
        <v>12</v>
      </c>
      <c r="I12" s="5" t="str">
        <f t="shared" si="1"/>
        <v>TOČNO</v>
      </c>
      <c r="J12" s="6">
        <v>14</v>
      </c>
      <c r="K12" s="6">
        <v>15</v>
      </c>
      <c r="L12" s="6">
        <v>12</v>
      </c>
      <c r="M12" s="6">
        <v>14</v>
      </c>
      <c r="N12" s="6">
        <v>11</v>
      </c>
      <c r="O12" s="6" t="str">
        <f t="shared" si="2"/>
        <v xml:space="preserve"> TOČNO</v>
      </c>
      <c r="P12" s="7">
        <v>14</v>
      </c>
      <c r="Q12" s="7">
        <v>15</v>
      </c>
      <c r="R12" s="7">
        <v>13</v>
      </c>
      <c r="S12" s="7">
        <v>14</v>
      </c>
      <c r="T12" s="7">
        <v>12</v>
      </c>
      <c r="U12" s="7" t="str">
        <f t="shared" si="3"/>
        <v xml:space="preserve"> TOČNO</v>
      </c>
      <c r="V12" s="1">
        <v>66</v>
      </c>
      <c r="W12" s="1">
        <v>66</v>
      </c>
      <c r="X12" s="1">
        <v>68</v>
      </c>
      <c r="Y12" s="1">
        <f t="shared" si="0"/>
        <v>200</v>
      </c>
    </row>
    <row r="13" spans="1:25" x14ac:dyDescent="0.3">
      <c r="A13" s="1">
        <v>5</v>
      </c>
      <c r="B13" s="1" t="s">
        <v>13</v>
      </c>
      <c r="C13" s="1" t="s">
        <v>9</v>
      </c>
      <c r="D13" s="5">
        <v>16</v>
      </c>
      <c r="E13" s="5">
        <v>12</v>
      </c>
      <c r="F13" s="5">
        <v>17</v>
      </c>
      <c r="G13" s="5">
        <v>11</v>
      </c>
      <c r="H13" s="5">
        <v>10</v>
      </c>
      <c r="I13" s="5" t="str">
        <f t="shared" si="1"/>
        <v>TOČNO</v>
      </c>
      <c r="J13" s="6">
        <v>16</v>
      </c>
      <c r="K13" s="6">
        <v>12</v>
      </c>
      <c r="L13" s="6">
        <v>10</v>
      </c>
      <c r="M13" s="6">
        <v>15</v>
      </c>
      <c r="N13" s="6">
        <v>10</v>
      </c>
      <c r="O13" s="6" t="str">
        <f t="shared" si="2"/>
        <v xml:space="preserve"> TOČNO</v>
      </c>
      <c r="P13" s="7">
        <v>17</v>
      </c>
      <c r="Q13" s="7">
        <v>12</v>
      </c>
      <c r="R13" s="7">
        <v>11</v>
      </c>
      <c r="S13" s="7">
        <v>15</v>
      </c>
      <c r="T13" s="7">
        <v>10</v>
      </c>
      <c r="U13" s="7" t="str">
        <f t="shared" si="3"/>
        <v xml:space="preserve"> TOČNO</v>
      </c>
      <c r="V13" s="1">
        <v>66</v>
      </c>
      <c r="W13" s="1">
        <v>63</v>
      </c>
      <c r="X13" s="1">
        <v>65</v>
      </c>
      <c r="Y13" s="1">
        <f t="shared" si="0"/>
        <v>194</v>
      </c>
    </row>
    <row r="14" spans="1:25" x14ac:dyDescent="0.3">
      <c r="A14" s="1">
        <v>4</v>
      </c>
      <c r="B14" s="1" t="s">
        <v>12</v>
      </c>
      <c r="C14" s="1" t="s">
        <v>9</v>
      </c>
      <c r="D14" s="5">
        <v>16</v>
      </c>
      <c r="E14" s="5">
        <v>12</v>
      </c>
      <c r="F14" s="5">
        <v>17</v>
      </c>
      <c r="G14" s="5">
        <v>11</v>
      </c>
      <c r="H14" s="5">
        <v>10</v>
      </c>
      <c r="I14" s="5" t="str">
        <f t="shared" si="1"/>
        <v>TOČNO</v>
      </c>
      <c r="J14" s="6">
        <v>15</v>
      </c>
      <c r="K14" s="6">
        <v>10</v>
      </c>
      <c r="L14" s="6">
        <v>16</v>
      </c>
      <c r="M14" s="6">
        <v>12</v>
      </c>
      <c r="N14" s="6">
        <v>10</v>
      </c>
      <c r="O14" s="6" t="str">
        <f t="shared" si="2"/>
        <v xml:space="preserve"> TOČNO</v>
      </c>
      <c r="P14" s="7">
        <v>15</v>
      </c>
      <c r="Q14" s="7">
        <v>11</v>
      </c>
      <c r="R14" s="7">
        <v>16</v>
      </c>
      <c r="S14" s="7">
        <v>11</v>
      </c>
      <c r="T14" s="7">
        <v>10</v>
      </c>
      <c r="U14" s="7" t="str">
        <f t="shared" si="3"/>
        <v xml:space="preserve"> TOČNO</v>
      </c>
      <c r="V14" s="1">
        <v>66</v>
      </c>
      <c r="W14" s="1">
        <v>63</v>
      </c>
      <c r="X14" s="1">
        <v>63</v>
      </c>
      <c r="Y14" s="1">
        <f t="shared" si="0"/>
        <v>192</v>
      </c>
    </row>
    <row r="15" spans="1:25" x14ac:dyDescent="0.3">
      <c r="A15" s="1">
        <v>2</v>
      </c>
      <c r="B15" s="1" t="s">
        <v>8</v>
      </c>
      <c r="C15" s="1" t="s">
        <v>9</v>
      </c>
      <c r="D15" s="5">
        <v>10</v>
      </c>
      <c r="E15" s="5">
        <v>11</v>
      </c>
      <c r="F15" s="5">
        <v>15</v>
      </c>
      <c r="G15" s="5">
        <v>12</v>
      </c>
      <c r="H15" s="5">
        <v>13</v>
      </c>
      <c r="I15" s="5" t="str">
        <f t="shared" si="1"/>
        <v>TOČNO</v>
      </c>
      <c r="J15" s="6">
        <v>10</v>
      </c>
      <c r="K15" s="6">
        <v>10</v>
      </c>
      <c r="L15" s="6">
        <v>14</v>
      </c>
      <c r="M15" s="6">
        <v>12</v>
      </c>
      <c r="N15" s="6">
        <v>14</v>
      </c>
      <c r="O15" s="6" t="str">
        <f t="shared" si="2"/>
        <v xml:space="preserve"> TOČNO</v>
      </c>
      <c r="P15" s="7">
        <v>10</v>
      </c>
      <c r="Q15" s="7">
        <v>11</v>
      </c>
      <c r="R15" s="7">
        <v>15</v>
      </c>
      <c r="S15" s="7">
        <v>12</v>
      </c>
      <c r="T15" s="7">
        <v>14</v>
      </c>
      <c r="U15" s="7" t="str">
        <f t="shared" si="3"/>
        <v xml:space="preserve"> TOČNO</v>
      </c>
      <c r="V15" s="1">
        <v>61</v>
      </c>
      <c r="W15" s="1">
        <v>60</v>
      </c>
      <c r="X15" s="1">
        <v>62</v>
      </c>
      <c r="Y15" s="1">
        <f t="shared" si="0"/>
        <v>183</v>
      </c>
    </row>
    <row r="16" spans="1:25" x14ac:dyDescent="0.3">
      <c r="A16" s="1">
        <v>6</v>
      </c>
      <c r="B16" s="1" t="s">
        <v>14</v>
      </c>
      <c r="C16" s="1" t="s">
        <v>9</v>
      </c>
      <c r="D16" s="5">
        <v>17</v>
      </c>
      <c r="E16" s="5">
        <v>15</v>
      </c>
      <c r="F16" s="5">
        <v>7</v>
      </c>
      <c r="G16" s="5">
        <v>11</v>
      </c>
      <c r="H16" s="5">
        <v>6</v>
      </c>
      <c r="I16" s="5" t="str">
        <f t="shared" si="1"/>
        <v>TOČNO</v>
      </c>
      <c r="J16" s="6">
        <v>18</v>
      </c>
      <c r="K16" s="6">
        <v>14</v>
      </c>
      <c r="L16" s="6">
        <v>8</v>
      </c>
      <c r="M16" s="6">
        <v>12</v>
      </c>
      <c r="N16" s="6">
        <v>8</v>
      </c>
      <c r="O16" s="6" t="str">
        <f t="shared" si="2"/>
        <v xml:space="preserve"> TOČNO</v>
      </c>
      <c r="P16" s="7">
        <v>18</v>
      </c>
      <c r="Q16" s="7">
        <v>16</v>
      </c>
      <c r="R16" s="7">
        <v>9</v>
      </c>
      <c r="S16" s="7">
        <v>12</v>
      </c>
      <c r="T16" s="7">
        <v>8</v>
      </c>
      <c r="U16" s="7" t="str">
        <f t="shared" si="3"/>
        <v xml:space="preserve"> TOČNO</v>
      </c>
      <c r="V16" s="1">
        <v>56</v>
      </c>
      <c r="W16" s="1">
        <v>60</v>
      </c>
      <c r="X16" s="1">
        <v>63</v>
      </c>
      <c r="Y16" s="1">
        <f t="shared" si="0"/>
        <v>179</v>
      </c>
    </row>
    <row r="19" spans="2:6" x14ac:dyDescent="0.3">
      <c r="B19" s="1" t="s">
        <v>15</v>
      </c>
      <c r="C19" s="1" t="s">
        <v>7</v>
      </c>
      <c r="E19" s="1" t="s">
        <v>19</v>
      </c>
      <c r="F19" s="1" t="s">
        <v>17</v>
      </c>
    </row>
    <row r="20" spans="2:6" x14ac:dyDescent="0.3">
      <c r="B20" s="1" t="s">
        <v>18</v>
      </c>
      <c r="C20" s="1" t="s">
        <v>11</v>
      </c>
      <c r="E20" s="1" t="s">
        <v>16</v>
      </c>
      <c r="F20" s="1" t="s">
        <v>17</v>
      </c>
    </row>
    <row r="21" spans="2:6" x14ac:dyDescent="0.3">
      <c r="B21" s="1" t="s">
        <v>21</v>
      </c>
      <c r="C21" s="1" t="s">
        <v>7</v>
      </c>
      <c r="E21" s="1" t="s">
        <v>13</v>
      </c>
      <c r="F21" s="1" t="s">
        <v>9</v>
      </c>
    </row>
  </sheetData>
  <sortState xmlns:xlrd2="http://schemas.microsoft.com/office/spreadsheetml/2017/richdata2" ref="A2:Y15">
    <sortCondition descending="1" ref="Y2"/>
  </sortState>
  <mergeCells count="3">
    <mergeCell ref="P1:U1"/>
    <mergeCell ref="J1:O1"/>
    <mergeCell ref="D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List1</vt:lpstr>
    </vt:vector>
  </TitlesOfParts>
  <Company>MZO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Korisnik</dc:creator>
  <cp:lastModifiedBy>Karmela Lelas</cp:lastModifiedBy>
  <dcterms:created xsi:type="dcterms:W3CDTF">2025-02-01T10:47:15Z</dcterms:created>
  <dcterms:modified xsi:type="dcterms:W3CDTF">2025-02-02T20:46:27Z</dcterms:modified>
</cp:coreProperties>
</file>