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3274614-639D-4F58-9DB9-4C62BB127D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2" i="1" l="1"/>
  <c r="D114" i="1"/>
  <c r="D130" i="1"/>
  <c r="D112" i="1"/>
  <c r="D110" i="1"/>
  <c r="D108" i="1"/>
  <c r="D106" i="1"/>
  <c r="D104" i="1"/>
  <c r="D102" i="1"/>
  <c r="D100" i="1" l="1"/>
  <c r="D98" i="1"/>
  <c r="D96" i="1"/>
  <c r="D94" i="1"/>
  <c r="D92" i="1"/>
  <c r="D89" i="1"/>
  <c r="D86" i="1"/>
  <c r="D84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<sst xmlns="http://schemas.openxmlformats.org/spreadsheetml/2006/main" count="349" uniqueCount="168">
  <si>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</si>
  <si>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</si>
  <si>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</si>
  <si>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</si>
  <si>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</si>
  <si>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</si>
  <si>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</si>
  <si>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</si>
  <si>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+385(21)386824   Fax: +385(21)386827_x000D_
OIB: 28557793778_x000D_
Mail: skolaplaca@tus-st.hr_x000D_
IBAN: HR8724070001100559614</t>
  </si>
  <si>
    <t>Isplata Sredstava Za Razdoblje: 01.12.2025 Do 31.12.2025</t>
  </si>
  <si>
    <t>Odvjetnik Mislav Polić</t>
  </si>
  <si>
    <t>97119788880</t>
  </si>
  <si>
    <t>21000 Split</t>
  </si>
  <si>
    <t>INTELEKTUALNE I OSOBNE USLUGE</t>
  </si>
  <si>
    <t>TURISTIČKO UGOSTITELJSKA ŠKOLA SPLIT</t>
  </si>
  <si>
    <t>Ukupno:</t>
  </si>
  <si>
    <t>Ogradni centar d.o.o.</t>
  </si>
  <si>
    <t>94625354603</t>
  </si>
  <si>
    <t>Split</t>
  </si>
  <si>
    <t>USLUGE TEKUĆEG I INVESTICIJSKOG ODRŽAVANJA</t>
  </si>
  <si>
    <t>ZELENA MREŽA d.o.o.</t>
  </si>
  <si>
    <t>93222164876</t>
  </si>
  <si>
    <t>OSTALI NESPOMENUTI RASHODI POSLOVANJA</t>
  </si>
  <si>
    <t>TEHNIČKI PROJEKTI I ATESTI</t>
  </si>
  <si>
    <t>88288408769</t>
  </si>
  <si>
    <t>SPLIT</t>
  </si>
  <si>
    <t>Fruit Land d.o.o.</t>
  </si>
  <si>
    <t>87459489273</t>
  </si>
  <si>
    <t>21000 SPLIT</t>
  </si>
  <si>
    <t>MATERIJAL I SIROVINE</t>
  </si>
  <si>
    <t>Nema Konta Na Odabranoj Razini</t>
  </si>
  <si>
    <t>OPG Tihomir Kota</t>
  </si>
  <si>
    <t>87074299270</t>
  </si>
  <si>
    <t>Zagreb</t>
  </si>
  <si>
    <t>AT BAS d.o.o.</t>
  </si>
  <si>
    <t>86883204668</t>
  </si>
  <si>
    <t>10000 Zagreb</t>
  </si>
  <si>
    <t>FINANCIJSKA  AGENCIJA</t>
  </si>
  <si>
    <t>85821130368</t>
  </si>
  <si>
    <t>ZAGREB</t>
  </si>
  <si>
    <t>OPG MIRJANA GOJO</t>
  </si>
  <si>
    <t>76835881261</t>
  </si>
  <si>
    <t>Diagram d.o.o.</t>
  </si>
  <si>
    <t>76169484118</t>
  </si>
  <si>
    <t>RAČUNALNE USLUGE</t>
  </si>
  <si>
    <t>HRVATSKO NARODNO KAZALIŠTE</t>
  </si>
  <si>
    <t>69204356406</t>
  </si>
  <si>
    <t>HRT</t>
  </si>
  <si>
    <t>68419124305</t>
  </si>
  <si>
    <t>USLUGE PROMIDŽBE I INFOMIRANJA</t>
  </si>
  <si>
    <t>DISA d.o.o.</t>
  </si>
  <si>
    <t>64196709712</t>
  </si>
  <si>
    <t>PROVIDER SERVICE D.O.O.</t>
  </si>
  <si>
    <t>63450400769</t>
  </si>
  <si>
    <t>SOLIN</t>
  </si>
  <si>
    <t>SITNI INVENTAR I AUTO GUME</t>
  </si>
  <si>
    <t>DP MUSIC, OBRT ZA USLUGE, VL. DALIBOR POTNAR</t>
  </si>
  <si>
    <t>62772372162</t>
  </si>
  <si>
    <t>IZDAVAČKA KUĆA-POSLOVNA LITERATURA D.O.O.</t>
  </si>
  <si>
    <t>61452840082</t>
  </si>
  <si>
    <t>10 000 ZAGREB</t>
  </si>
  <si>
    <t>UREDSKI MATERIJAL I OSTALI MATERIJALNI RASHODI</t>
  </si>
  <si>
    <t>NET</t>
  </si>
  <si>
    <t>59360951057</t>
  </si>
  <si>
    <t>ALCA ZAGREB D.O.O.</t>
  </si>
  <si>
    <t>58353015102</t>
  </si>
  <si>
    <t>DALMACIJA BUS SPLIT D.O.O.</t>
  </si>
  <si>
    <t>53076189788</t>
  </si>
  <si>
    <t>USLUGE TELEFONA, POŠTE I PRIJEVOZA</t>
  </si>
  <si>
    <t>OTP BANKA D.D.</t>
  </si>
  <si>
    <t>52508873833</t>
  </si>
  <si>
    <t>MIELE</t>
  </si>
  <si>
    <t>51026666557</t>
  </si>
  <si>
    <t>INSTRUMENTI, UREĐAJI I STROJEVI</t>
  </si>
  <si>
    <t>HERBIUM d.o.o.</t>
  </si>
  <si>
    <t>50609934752</t>
  </si>
  <si>
    <t>21311 STOBREČ</t>
  </si>
  <si>
    <t>CARNIVORES d.o.o.</t>
  </si>
  <si>
    <t>47805304439</t>
  </si>
  <si>
    <t>SLUŽBENA,RADNA I ZAŠTITN AODJEĆA I OBUĆA</t>
  </si>
  <si>
    <t>RODEA</t>
  </si>
  <si>
    <t>39398465484</t>
  </si>
  <si>
    <t>METRO CHASH &amp; CARRY D.O.O.</t>
  </si>
  <si>
    <t>38016445738</t>
  </si>
  <si>
    <t>10000 ZAGREB</t>
  </si>
  <si>
    <t>TVORNICA SMIJEHA</t>
  </si>
  <si>
    <t>36634215349</t>
  </si>
  <si>
    <t>VALAMAR D.D.</t>
  </si>
  <si>
    <t>36201212847</t>
  </si>
  <si>
    <t>ŽBANDAJ - POREČ</t>
  </si>
  <si>
    <t xml:space="preserve">SLUŽBENA PUTOVANJA                                                                                                                                    </t>
  </si>
  <si>
    <t>BRODOmetalurgija</t>
  </si>
  <si>
    <t>31353718090</t>
  </si>
  <si>
    <t>MATERIJAL I DIJELOVI ZA TEKUĆE I INVESTICIJSKO ODRŽAVANJE</t>
  </si>
  <si>
    <t>EPULOR D.O.O.</t>
  </si>
  <si>
    <t>28567668657</t>
  </si>
  <si>
    <t>PEKARNA PEČJAK INT d.o.o.</t>
  </si>
  <si>
    <t>28066578315</t>
  </si>
  <si>
    <t>CROATIA OSIGURANJE D.D.</t>
  </si>
  <si>
    <t>26187994862</t>
  </si>
  <si>
    <t>PREMIJE OSIGURANJA</t>
  </si>
  <si>
    <t>CROATIA AIRLINES</t>
  </si>
  <si>
    <t>24640993045</t>
  </si>
  <si>
    <t>CORONA COPY</t>
  </si>
  <si>
    <t>23495584640</t>
  </si>
  <si>
    <t>KAŠTEL SUĆURAC</t>
  </si>
  <si>
    <t>ZAKUPNINE I NAJAMNINE</t>
  </si>
  <si>
    <t>ING ATEST</t>
  </si>
  <si>
    <t>21777333810</t>
  </si>
  <si>
    <t>OSTALE USLUGE</t>
  </si>
  <si>
    <t>EURODAUS D.D. SPLIT</t>
  </si>
  <si>
    <t>19212513210</t>
  </si>
  <si>
    <t xml:space="preserve">SPLIT	</t>
  </si>
  <si>
    <t>TURISTIČKA I UGOSTITELJSKA ŠKOLA, DUBROVNIK</t>
  </si>
  <si>
    <t>17225827859</t>
  </si>
  <si>
    <t>DUBROVNIK</t>
  </si>
  <si>
    <t>T.U.O. QUICK VL. VISKOVIĆ RANKO</t>
  </si>
  <si>
    <t>16680644461</t>
  </si>
  <si>
    <t>BA-COM TRGOVINA</t>
  </si>
  <si>
    <t>15270184486</t>
  </si>
  <si>
    <t>ŽRNOVNICA 21251</t>
  </si>
  <si>
    <t>CENTAURUS</t>
  </si>
  <si>
    <t>12918072739</t>
  </si>
  <si>
    <t>vagros split d.o.o.</t>
  </si>
  <si>
    <t>12392876441</t>
  </si>
  <si>
    <t>Z-EL d.o.o.</t>
  </si>
  <si>
    <t>11374156664</t>
  </si>
  <si>
    <t>10360 SESVETE</t>
  </si>
  <si>
    <t>NIRS OPREMA D.O.O</t>
  </si>
  <si>
    <t>10703265961</t>
  </si>
  <si>
    <t>Franck d.d.</t>
  </si>
  <si>
    <t>07676693758</t>
  </si>
  <si>
    <t>ALFA</t>
  </si>
  <si>
    <t>07189160632</t>
  </si>
  <si>
    <t xml:space="preserve">PLAĆE ZA REDOVAN RAD                                                                                                                                  </t>
  </si>
  <si>
    <t>ČLANARINE</t>
  </si>
  <si>
    <t>Sveukupno:</t>
  </si>
  <si>
    <t>Državni proračun RH</t>
  </si>
  <si>
    <t>18683136487</t>
  </si>
  <si>
    <t>PRISTOJBE I NAKNADE ZA NEZAPOŠLJAVANJE INVALIDA</t>
  </si>
  <si>
    <t>HGK</t>
  </si>
  <si>
    <t>85167032587</t>
  </si>
  <si>
    <t>HPB</t>
  </si>
  <si>
    <t>87939104207</t>
  </si>
  <si>
    <t>OTPLATA KREDITA OD FINANCIJSKIH INSTITUCIJA</t>
  </si>
  <si>
    <t>Ukupno za kategoriju 1:</t>
  </si>
  <si>
    <t>Ukupno za kategoriju 2:</t>
  </si>
  <si>
    <t>Studentski Centar, Split</t>
  </si>
  <si>
    <t>25975412650</t>
  </si>
  <si>
    <t>USLUGE STUDENTSKOG SERVISA</t>
  </si>
  <si>
    <t>Majur hotelski servis d.o.o.</t>
  </si>
  <si>
    <t>41720890544</t>
  </si>
  <si>
    <t>SITNI INVENTAR</t>
  </si>
  <si>
    <t>OSTALI RASHODI ZA ZAPOSLENE</t>
  </si>
  <si>
    <t xml:space="preserve">DOPRINOSI                                                                                                      </t>
  </si>
  <si>
    <t>SLUŽBENA PUTOVANJA</t>
  </si>
  <si>
    <t>NAKNADE ZA PRIJEVOZ</t>
  </si>
  <si>
    <t>UGOVORI O DJELU</t>
  </si>
  <si>
    <t>UČENIČKI SERVIS</t>
  </si>
  <si>
    <t>TEKUĆI PRIJENOSI IZMEĐU PRORAČUNSKIH KORISNIKA ISTOG PRORAČ.</t>
  </si>
  <si>
    <t>OSTALE NAKNADE IZ PRORAČUNA U NOVCU (UDŽBENICI 2025/2026)</t>
  </si>
  <si>
    <t>Pelin 1971 d.o.o.</t>
  </si>
  <si>
    <t>24951736602</t>
  </si>
  <si>
    <t>OSTALI MATERIJAL ZA POTREBE POSLOVANJA</t>
  </si>
  <si>
    <t>OSTALI NESPOMENUTI RASHODI POSLOVANJA (BLAGAJNA)</t>
  </si>
  <si>
    <t>REPREZENTACIJA (BLAGAJNA)</t>
  </si>
  <si>
    <t>UREDSKI MATERIJAL (BLAGAJNA)</t>
  </si>
  <si>
    <t>USLUGE BANAKA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</si>
</sst>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5" fillId="0" borderId="6" xfId="0" applyFont="1" applyBorder="1"/>
    <xf numFmtId="0" fontId="1" fillId="0" borderId="12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5" fillId="0" borderId="5" xfId="0" applyFont="1" applyBorder="1"/>
    <xf numFmtId="0" fontId="0" fillId="0" borderId="10" xfId="0" applyBorder="1" applyAlignment="1">
      <alignment horizontal="left" vertical="center"/>
    </xf>
    <xf numFmtId="165" fontId="0" fillId="0" borderId="11" xfId="0" applyNumberForma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top"/>
    </xf>
    <xf numFmtId="0" fontId="1" fillId="4" borderId="13" xfId="0" applyFont="1" applyFill="1" applyBorder="1" applyAlignment="1">
      <alignment horizontal="left" vertical="top"/>
    </xf>
    <xf numFmtId="164" fontId="1" fillId="0" borderId="14" xfId="0" applyNumberFormat="1" applyFont="1" applyBorder="1" applyAlignment="1">
      <alignment horizontal="right" vertical="center"/>
    </xf>
    <xf numFmtId="0" fontId="1" fillId="4" borderId="14" xfId="0" applyFont="1" applyFill="1" applyBorder="1" applyAlignment="1">
      <alignment horizontal="left" vertical="top"/>
    </xf>
    <xf numFmtId="164" fontId="1" fillId="0" borderId="14" xfId="0" applyNumberFormat="1" applyFont="1" applyBorder="1" applyAlignment="1">
      <alignment horizontal="right" vertical="top"/>
    </xf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  <xf numFmtId="164" fontId="0" fillId="0" borderId="0" xfId="0" applyNumberFormat="1" applyAlignment="1">
      <alignment horizontal="left" vertical="center"/>
    </xf>
    <xf numFmtId="165" fontId="0" fillId="0" borderId="15" xfId="0" applyNumberForma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5" fillId="0" borderId="17" xfId="0" applyFont="1" applyBorder="1"/>
    <xf numFmtId="165" fontId="0" fillId="0" borderId="18" xfId="0" applyNumberForma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5" fillId="0" borderId="20" xfId="0" applyFont="1" applyBorder="1"/>
    <xf numFmtId="164" fontId="0" fillId="0" borderId="18" xfId="0" applyNumberFormat="1" applyBorder="1" applyAlignment="1">
      <alignment horizontal="right" vertical="center"/>
    </xf>
    <xf numFmtId="16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5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156.25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156.25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10190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10190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30</v>
      </c>
      <c r="E11" s="10">
        <v>3299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700</v>
      </c>
      <c r="E13" s="10">
        <v>3299</v>
      </c>
      <c r="F13" s="9" t="s">
        <v>22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700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254.02</v>
      </c>
      <c r="E15" s="10">
        <v>3222</v>
      </c>
      <c r="F15" s="9" t="s">
        <v>29</v>
      </c>
      <c r="G15" s="27" t="s">
        <v>14</v>
      </c>
    </row>
    <row r="16" spans="1:7" x14ac:dyDescent="0.25">
      <c r="A16" s="9"/>
      <c r="B16" s="14"/>
      <c r="C16" s="10"/>
      <c r="D16" s="18">
        <v>45</v>
      </c>
      <c r="E16" s="10">
        <v>3228</v>
      </c>
      <c r="F16" s="9" t="s">
        <v>29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299.02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814.8</v>
      </c>
      <c r="E18" s="10">
        <v>3228</v>
      </c>
      <c r="F18" s="9" t="s">
        <v>29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814.8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137.5</v>
      </c>
      <c r="E20" s="10">
        <v>3299</v>
      </c>
      <c r="F20" s="9" t="s">
        <v>29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137.5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9.9600000000000009</v>
      </c>
      <c r="E22" s="10">
        <v>3299</v>
      </c>
      <c r="F22" s="9" t="s">
        <v>22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9.9600000000000009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25</v>
      </c>
      <c r="D24" s="18">
        <v>70</v>
      </c>
      <c r="E24" s="10">
        <v>3222</v>
      </c>
      <c r="F24" s="9" t="s">
        <v>29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70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12</v>
      </c>
      <c r="D26" s="18">
        <v>16.5</v>
      </c>
      <c r="E26" s="10">
        <v>3238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16.5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28</v>
      </c>
      <c r="D28" s="18">
        <v>70</v>
      </c>
      <c r="E28" s="10">
        <v>3299</v>
      </c>
      <c r="F28" s="9" t="s">
        <v>22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70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39</v>
      </c>
      <c r="D30" s="18">
        <v>21.24</v>
      </c>
      <c r="E30" s="10">
        <v>3233</v>
      </c>
      <c r="F30" s="9" t="s">
        <v>49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21.24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12</v>
      </c>
      <c r="D32" s="18">
        <v>858.33</v>
      </c>
      <c r="E32" s="10">
        <v>3228</v>
      </c>
      <c r="F32" s="9" t="s">
        <v>29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858.33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54</v>
      </c>
      <c r="D34" s="18">
        <v>181.95</v>
      </c>
      <c r="E34" s="10">
        <v>3225</v>
      </c>
      <c r="F34" s="9" t="s">
        <v>55</v>
      </c>
      <c r="G34" s="27" t="s">
        <v>14</v>
      </c>
    </row>
    <row r="35" spans="1:7" x14ac:dyDescent="0.25">
      <c r="A35" s="9"/>
      <c r="B35" s="14"/>
      <c r="C35" s="10"/>
      <c r="D35" s="18">
        <v>319.06</v>
      </c>
      <c r="E35" s="10">
        <v>3229</v>
      </c>
      <c r="F35" s="9" t="s">
        <v>29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SUM(D34:D35)</f>
        <v>501.01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28</v>
      </c>
      <c r="D37" s="18">
        <v>150</v>
      </c>
      <c r="E37" s="10">
        <v>3299</v>
      </c>
      <c r="F37" s="9" t="s">
        <v>22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150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141.96</v>
      </c>
      <c r="E39" s="10">
        <v>3221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141.96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25</v>
      </c>
      <c r="D41" s="18">
        <v>853.5</v>
      </c>
      <c r="E41" s="10">
        <v>3238</v>
      </c>
      <c r="F41" s="9" t="s">
        <v>44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853.5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39</v>
      </c>
      <c r="D43" s="18">
        <v>880.65</v>
      </c>
      <c r="E43" s="10">
        <v>3222</v>
      </c>
      <c r="F43" s="9" t="s">
        <v>29</v>
      </c>
      <c r="G43" s="27" t="s">
        <v>14</v>
      </c>
    </row>
    <row r="44" spans="1:7" x14ac:dyDescent="0.25">
      <c r="A44" s="9"/>
      <c r="B44" s="14"/>
      <c r="C44" s="10"/>
      <c r="D44" s="18">
        <v>141.36000000000001</v>
      </c>
      <c r="E44" s="10">
        <v>3229</v>
      </c>
      <c r="F44" s="9" t="s">
        <v>29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1022.01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25</v>
      </c>
      <c r="D46" s="18">
        <v>3072.5</v>
      </c>
      <c r="E46" s="10">
        <v>3231</v>
      </c>
      <c r="F46" s="9" t="s">
        <v>68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3072.5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25</v>
      </c>
      <c r="D48" s="18">
        <v>435.96</v>
      </c>
      <c r="E48" s="10">
        <v>3439</v>
      </c>
      <c r="F48" s="9" t="s">
        <v>167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435.96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39</v>
      </c>
      <c r="D50" s="18">
        <v>399</v>
      </c>
      <c r="E50" s="10">
        <v>4225</v>
      </c>
      <c r="F50" s="9" t="s">
        <v>73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399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76</v>
      </c>
      <c r="D52" s="18">
        <v>937.5</v>
      </c>
      <c r="E52" s="10">
        <v>3229</v>
      </c>
      <c r="F52" s="9" t="s">
        <v>30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937.5</v>
      </c>
      <c r="E53" s="23"/>
      <c r="F53" s="25"/>
      <c r="G53" s="26"/>
    </row>
    <row r="54" spans="1:7" x14ac:dyDescent="0.25">
      <c r="A54" s="9" t="s">
        <v>77</v>
      </c>
      <c r="B54" s="14" t="s">
        <v>78</v>
      </c>
      <c r="C54" s="10" t="s">
        <v>12</v>
      </c>
      <c r="D54" s="18">
        <v>2374.75</v>
      </c>
      <c r="E54" s="10">
        <v>3227</v>
      </c>
      <c r="F54" s="9" t="s">
        <v>79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2374.75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25</v>
      </c>
      <c r="D56" s="18">
        <v>147.94999999999999</v>
      </c>
      <c r="E56" s="10">
        <v>3227</v>
      </c>
      <c r="F56" s="9" t="s">
        <v>79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147.94999999999999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84</v>
      </c>
      <c r="D58" s="18">
        <v>39.69</v>
      </c>
      <c r="E58" s="10">
        <v>3228</v>
      </c>
      <c r="F58" s="9" t="s">
        <v>29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39.69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84</v>
      </c>
      <c r="D60" s="18">
        <v>530</v>
      </c>
      <c r="E60" s="10">
        <v>3299</v>
      </c>
      <c r="F60" s="9" t="s">
        <v>22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530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89</v>
      </c>
      <c r="D62" s="18">
        <v>680</v>
      </c>
      <c r="E62" s="10">
        <v>3211</v>
      </c>
      <c r="F62" s="9" t="s">
        <v>90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680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25</v>
      </c>
      <c r="D64" s="18">
        <v>67.62</v>
      </c>
      <c r="E64" s="10">
        <v>3224</v>
      </c>
      <c r="F64" s="9" t="s">
        <v>93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67.62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25</v>
      </c>
      <c r="D66" s="18">
        <v>921.25</v>
      </c>
      <c r="E66" s="10">
        <v>3299</v>
      </c>
      <c r="F66" s="9" t="s">
        <v>22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921.25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36</v>
      </c>
      <c r="D68" s="18">
        <v>313.57</v>
      </c>
      <c r="E68" s="10">
        <v>3228</v>
      </c>
      <c r="F68" s="9" t="s">
        <v>29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313.57</v>
      </c>
      <c r="E69" s="23"/>
      <c r="F69" s="25"/>
      <c r="G69" s="26"/>
    </row>
    <row r="70" spans="1:7" x14ac:dyDescent="0.25">
      <c r="A70" s="9" t="s">
        <v>98</v>
      </c>
      <c r="B70" s="14" t="s">
        <v>99</v>
      </c>
      <c r="C70" s="10" t="s">
        <v>36</v>
      </c>
      <c r="D70" s="18">
        <v>507.59</v>
      </c>
      <c r="E70" s="10">
        <v>3292</v>
      </c>
      <c r="F70" s="9" t="s">
        <v>100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507.59</v>
      </c>
      <c r="E71" s="23"/>
      <c r="F71" s="25"/>
      <c r="G71" s="26"/>
    </row>
    <row r="72" spans="1:7" x14ac:dyDescent="0.25">
      <c r="A72" s="9" t="s">
        <v>101</v>
      </c>
      <c r="B72" s="14" t="s">
        <v>102</v>
      </c>
      <c r="C72" s="10" t="s">
        <v>25</v>
      </c>
      <c r="D72" s="18">
        <v>220</v>
      </c>
      <c r="E72" s="10">
        <v>3231</v>
      </c>
      <c r="F72" s="9" t="s">
        <v>68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220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105</v>
      </c>
      <c r="D74" s="18">
        <v>629.79</v>
      </c>
      <c r="E74" s="10">
        <v>3235</v>
      </c>
      <c r="F74" s="9" t="s">
        <v>106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629.79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25</v>
      </c>
      <c r="D76" s="18">
        <v>312.5</v>
      </c>
      <c r="E76" s="10">
        <v>3239</v>
      </c>
      <c r="F76" s="9" t="s">
        <v>109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312.5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112</v>
      </c>
      <c r="D78" s="18">
        <v>494.45</v>
      </c>
      <c r="E78" s="10">
        <v>3239</v>
      </c>
      <c r="F78" s="9" t="s">
        <v>109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494.45</v>
      </c>
      <c r="E79" s="23"/>
      <c r="F79" s="25"/>
      <c r="G79" s="26"/>
    </row>
    <row r="80" spans="1:7" x14ac:dyDescent="0.25">
      <c r="A80" s="9" t="s">
        <v>113</v>
      </c>
      <c r="B80" s="14" t="s">
        <v>114</v>
      </c>
      <c r="C80" s="10" t="s">
        <v>115</v>
      </c>
      <c r="D80" s="18">
        <v>176</v>
      </c>
      <c r="E80" s="10">
        <v>3211</v>
      </c>
      <c r="F80" s="9" t="s">
        <v>90</v>
      </c>
      <c r="G80" s="27" t="s">
        <v>14</v>
      </c>
    </row>
    <row r="81" spans="1:7" x14ac:dyDescent="0.25">
      <c r="A81" s="9"/>
      <c r="B81" s="14"/>
      <c r="C81" s="10"/>
      <c r="D81" s="18">
        <v>367</v>
      </c>
      <c r="E81" s="10">
        <v>3299</v>
      </c>
      <c r="F81" s="9" t="s">
        <v>22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SUM(D80:D81)</f>
        <v>543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28</v>
      </c>
      <c r="D83" s="18">
        <v>62</v>
      </c>
      <c r="E83" s="10">
        <v>3222</v>
      </c>
      <c r="F83" s="9" t="s">
        <v>29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62</v>
      </c>
      <c r="E84" s="23"/>
      <c r="F84" s="25"/>
      <c r="G84" s="26"/>
    </row>
    <row r="85" spans="1:7" x14ac:dyDescent="0.25">
      <c r="A85" s="9" t="s">
        <v>118</v>
      </c>
      <c r="B85" s="14" t="s">
        <v>119</v>
      </c>
      <c r="C85" s="10" t="s">
        <v>120</v>
      </c>
      <c r="D85" s="18">
        <v>378.71</v>
      </c>
      <c r="E85" s="10">
        <v>3228</v>
      </c>
      <c r="F85" s="9" t="s">
        <v>29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378.71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25</v>
      </c>
      <c r="D87" s="18">
        <v>202.56</v>
      </c>
      <c r="E87" s="10">
        <v>3222</v>
      </c>
      <c r="F87" s="9" t="s">
        <v>29</v>
      </c>
      <c r="G87" s="27" t="s">
        <v>14</v>
      </c>
    </row>
    <row r="88" spans="1:7" x14ac:dyDescent="0.25">
      <c r="A88" s="9"/>
      <c r="B88" s="14"/>
      <c r="C88" s="10"/>
      <c r="D88" s="18">
        <v>2594.11</v>
      </c>
      <c r="E88" s="10">
        <v>3228</v>
      </c>
      <c r="F88" s="9" t="s">
        <v>29</v>
      </c>
      <c r="G88" s="28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SUM(D87:D88)</f>
        <v>2796.67</v>
      </c>
      <c r="E89" s="23"/>
      <c r="F89" s="25"/>
      <c r="G89" s="26"/>
    </row>
    <row r="90" spans="1:7" x14ac:dyDescent="0.25">
      <c r="A90" s="9" t="s">
        <v>123</v>
      </c>
      <c r="B90" s="14" t="s">
        <v>124</v>
      </c>
      <c r="C90" s="10" t="s">
        <v>12</v>
      </c>
      <c r="D90" s="18">
        <v>33.659999999999997</v>
      </c>
      <c r="E90" s="10">
        <v>3222</v>
      </c>
      <c r="F90" s="9" t="s">
        <v>29</v>
      </c>
      <c r="G90" s="27" t="s">
        <v>14</v>
      </c>
    </row>
    <row r="91" spans="1:7" x14ac:dyDescent="0.25">
      <c r="A91" s="9"/>
      <c r="B91" s="14"/>
      <c r="C91" s="10"/>
      <c r="D91" s="18">
        <v>974.58</v>
      </c>
      <c r="E91" s="10">
        <v>3228</v>
      </c>
      <c r="F91" s="9" t="s">
        <v>29</v>
      </c>
      <c r="G91" s="28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SUM(D90:D91)</f>
        <v>1008.24</v>
      </c>
      <c r="E92" s="23"/>
      <c r="F92" s="25"/>
      <c r="G92" s="26"/>
    </row>
    <row r="93" spans="1:7" x14ac:dyDescent="0.25">
      <c r="A93" s="9" t="s">
        <v>125</v>
      </c>
      <c r="B93" s="14" t="s">
        <v>126</v>
      </c>
      <c r="C93" s="10" t="s">
        <v>127</v>
      </c>
      <c r="D93" s="18">
        <v>30.6</v>
      </c>
      <c r="E93" s="10">
        <v>3222</v>
      </c>
      <c r="F93" s="9" t="s">
        <v>29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30.6</v>
      </c>
      <c r="E94" s="23"/>
      <c r="F94" s="25"/>
      <c r="G94" s="26"/>
    </row>
    <row r="95" spans="1:7" x14ac:dyDescent="0.25">
      <c r="A95" s="9" t="s">
        <v>128</v>
      </c>
      <c r="B95" s="14" t="s">
        <v>129</v>
      </c>
      <c r="C95" s="10" t="s">
        <v>28</v>
      </c>
      <c r="D95" s="18">
        <v>983.39</v>
      </c>
      <c r="E95" s="10">
        <v>3229</v>
      </c>
      <c r="F95" s="9" t="s">
        <v>29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983.39</v>
      </c>
      <c r="E96" s="23"/>
      <c r="F96" s="25"/>
      <c r="G96" s="26"/>
    </row>
    <row r="97" spans="1:7" x14ac:dyDescent="0.25">
      <c r="A97" s="9" t="s">
        <v>130</v>
      </c>
      <c r="B97" s="14" t="s">
        <v>131</v>
      </c>
      <c r="C97" s="10" t="s">
        <v>36</v>
      </c>
      <c r="D97" s="18">
        <v>996.39</v>
      </c>
      <c r="E97" s="10">
        <v>3222</v>
      </c>
      <c r="F97" s="9" t="s">
        <v>29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996.39</v>
      </c>
      <c r="E98" s="23"/>
      <c r="F98" s="25"/>
      <c r="G98" s="26"/>
    </row>
    <row r="99" spans="1:7" x14ac:dyDescent="0.25">
      <c r="A99" s="9" t="s">
        <v>132</v>
      </c>
      <c r="B99" s="14" t="s">
        <v>133</v>
      </c>
      <c r="C99" s="10" t="s">
        <v>39</v>
      </c>
      <c r="D99" s="18">
        <v>260</v>
      </c>
      <c r="E99" s="10">
        <v>3222</v>
      </c>
      <c r="F99" s="9" t="s">
        <v>29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260</v>
      </c>
      <c r="E100" s="23"/>
      <c r="F100" s="25"/>
      <c r="G100" s="26"/>
    </row>
    <row r="101" spans="1:7" ht="27" customHeight="1" x14ac:dyDescent="0.25">
      <c r="A101" s="29" t="s">
        <v>137</v>
      </c>
      <c r="B101" s="30" t="s">
        <v>138</v>
      </c>
      <c r="C101" s="31" t="s">
        <v>39</v>
      </c>
      <c r="D101" s="32">
        <v>336</v>
      </c>
      <c r="E101" s="31">
        <v>3295</v>
      </c>
      <c r="F101" s="33" t="s">
        <v>139</v>
      </c>
      <c r="G101" s="34" t="s">
        <v>14</v>
      </c>
    </row>
    <row r="102" spans="1:7" ht="21" customHeight="1" thickBot="1" x14ac:dyDescent="0.3">
      <c r="A102" s="35" t="s">
        <v>15</v>
      </c>
      <c r="B102" s="22"/>
      <c r="C102" s="23"/>
      <c r="D102" s="36">
        <f>SUM(D101:D101)</f>
        <v>336</v>
      </c>
      <c r="E102" s="23"/>
      <c r="F102" s="25"/>
      <c r="G102" s="37"/>
    </row>
    <row r="103" spans="1:7" ht="27" customHeight="1" x14ac:dyDescent="0.25">
      <c r="A103" s="38" t="s">
        <v>140</v>
      </c>
      <c r="B103" s="30" t="s">
        <v>141</v>
      </c>
      <c r="C103" s="31" t="s">
        <v>39</v>
      </c>
      <c r="D103" s="39">
        <v>20</v>
      </c>
      <c r="E103" s="31">
        <v>3294</v>
      </c>
      <c r="F103" s="33" t="s">
        <v>135</v>
      </c>
      <c r="G103" s="34" t="s">
        <v>14</v>
      </c>
    </row>
    <row r="104" spans="1:7" ht="18.75" customHeight="1" thickBot="1" x14ac:dyDescent="0.3">
      <c r="A104" s="35" t="s">
        <v>15</v>
      </c>
      <c r="B104" s="22"/>
      <c r="C104" s="23"/>
      <c r="D104" s="40">
        <f>SUM(D103:D103)</f>
        <v>20</v>
      </c>
      <c r="E104" s="23"/>
      <c r="F104" s="25"/>
      <c r="G104" s="37"/>
    </row>
    <row r="105" spans="1:7" ht="27" customHeight="1" x14ac:dyDescent="0.25">
      <c r="A105" s="9" t="s">
        <v>142</v>
      </c>
      <c r="B105" s="30" t="s">
        <v>143</v>
      </c>
      <c r="C105" s="31" t="s">
        <v>39</v>
      </c>
      <c r="D105" s="52">
        <v>79591</v>
      </c>
      <c r="E105" s="31">
        <v>5443</v>
      </c>
      <c r="F105" s="33" t="s">
        <v>144</v>
      </c>
      <c r="G105" s="34" t="s">
        <v>14</v>
      </c>
    </row>
    <row r="106" spans="1:7" ht="25.5" customHeight="1" thickBot="1" x14ac:dyDescent="0.3">
      <c r="A106" s="21" t="s">
        <v>15</v>
      </c>
      <c r="B106" s="22"/>
      <c r="C106" s="23"/>
      <c r="D106" s="41">
        <f>D105</f>
        <v>79591</v>
      </c>
      <c r="E106" s="23"/>
      <c r="F106" s="25"/>
      <c r="G106" s="26"/>
    </row>
    <row r="107" spans="1:7" ht="27" customHeight="1" x14ac:dyDescent="0.25">
      <c r="A107" s="9" t="s">
        <v>147</v>
      </c>
      <c r="B107" s="30" t="s">
        <v>148</v>
      </c>
      <c r="C107" s="31" t="s">
        <v>25</v>
      </c>
      <c r="D107" s="18">
        <v>3439.53</v>
      </c>
      <c r="E107" s="31">
        <v>32377</v>
      </c>
      <c r="F107" s="33" t="s">
        <v>149</v>
      </c>
      <c r="G107" s="34" t="s">
        <v>14</v>
      </c>
    </row>
    <row r="108" spans="1:7" ht="25.5" customHeight="1" thickBot="1" x14ac:dyDescent="0.3">
      <c r="A108" s="21" t="s">
        <v>15</v>
      </c>
      <c r="B108" s="22"/>
      <c r="C108" s="23"/>
      <c r="D108" s="41">
        <f>D107</f>
        <v>3439.53</v>
      </c>
      <c r="E108" s="23"/>
      <c r="F108" s="25"/>
      <c r="G108" s="26"/>
    </row>
    <row r="109" spans="1:7" ht="27" customHeight="1" x14ac:dyDescent="0.25">
      <c r="A109" s="9" t="s">
        <v>150</v>
      </c>
      <c r="B109" s="30" t="s">
        <v>151</v>
      </c>
      <c r="C109" s="31" t="s">
        <v>39</v>
      </c>
      <c r="D109" s="18">
        <v>2762</v>
      </c>
      <c r="E109" s="31">
        <v>32253</v>
      </c>
      <c r="F109" s="33" t="s">
        <v>152</v>
      </c>
      <c r="G109" s="34" t="s">
        <v>14</v>
      </c>
    </row>
    <row r="110" spans="1:7" ht="25.5" customHeight="1" thickBot="1" x14ac:dyDescent="0.3">
      <c r="A110" s="21" t="s">
        <v>15</v>
      </c>
      <c r="B110" s="22"/>
      <c r="C110" s="23"/>
      <c r="D110" s="41">
        <f>D109</f>
        <v>2762</v>
      </c>
      <c r="E110" s="23"/>
      <c r="F110" s="25"/>
      <c r="G110" s="26"/>
    </row>
    <row r="111" spans="1:7" ht="27" customHeight="1" x14ac:dyDescent="0.25">
      <c r="A111" s="9" t="s">
        <v>161</v>
      </c>
      <c r="B111" s="30" t="s">
        <v>162</v>
      </c>
      <c r="C111" s="31" t="s">
        <v>39</v>
      </c>
      <c r="D111" s="18">
        <v>230.74</v>
      </c>
      <c r="E111" s="31">
        <v>32219</v>
      </c>
      <c r="F111" s="33" t="s">
        <v>163</v>
      </c>
      <c r="G111" s="34" t="s">
        <v>14</v>
      </c>
    </row>
    <row r="112" spans="1:7" ht="25.5" customHeight="1" thickBot="1" x14ac:dyDescent="0.3">
      <c r="A112" s="21" t="s">
        <v>15</v>
      </c>
      <c r="B112" s="22"/>
      <c r="C112" s="23"/>
      <c r="D112" s="41">
        <f>D111</f>
        <v>230.74</v>
      </c>
      <c r="E112" s="23"/>
      <c r="F112" s="25"/>
      <c r="G112" s="26"/>
    </row>
    <row r="113" spans="1:7" ht="15.75" thickBot="1" x14ac:dyDescent="0.3">
      <c r="A113" s="9"/>
      <c r="B113" s="14"/>
      <c r="C113" s="10"/>
      <c r="D113" s="18"/>
      <c r="E113" s="10"/>
      <c r="F113" s="9"/>
      <c r="G113" s="28"/>
    </row>
    <row r="114" spans="1:7" ht="27" customHeight="1" thickBot="1" x14ac:dyDescent="0.3">
      <c r="A114" s="42" t="s">
        <v>145</v>
      </c>
      <c r="B114" s="14"/>
      <c r="C114" s="10"/>
      <c r="D114" s="43">
        <f>D112+D110+D108+D106+D104+D102+D100+D96+D94++D92+D89+D86+D84+D82+D79+D77+D75+D73+D71+D69+D67+D63+D61+D59+D57+D55+D53+D51+D49+D47+D45+D42+D40+D38+D36+D33+D31+D29+D27+D23+D21+D19+D17+D14+D12+D10+D8+D98+D65+D25</f>
        <v>121564.47000000003</v>
      </c>
      <c r="E114" s="10"/>
      <c r="F114" s="9"/>
      <c r="G114" s="28"/>
    </row>
    <row r="115" spans="1:7" ht="15.75" thickBot="1" x14ac:dyDescent="0.3">
      <c r="A115" s="9"/>
      <c r="B115" s="14"/>
      <c r="C115" s="10"/>
      <c r="D115" s="18"/>
      <c r="E115" s="10"/>
      <c r="F115" s="9"/>
      <c r="G115" s="28"/>
    </row>
    <row r="116" spans="1:7" x14ac:dyDescent="0.25">
      <c r="A116" s="9"/>
      <c r="B116" s="14"/>
      <c r="C116" s="10"/>
      <c r="D116" s="53">
        <v>301600.5</v>
      </c>
      <c r="E116" s="54">
        <v>3111</v>
      </c>
      <c r="F116" s="55" t="s">
        <v>134</v>
      </c>
      <c r="G116" s="56" t="s">
        <v>14</v>
      </c>
    </row>
    <row r="117" spans="1:7" x14ac:dyDescent="0.25">
      <c r="A117" s="9"/>
      <c r="B117" s="14"/>
      <c r="C117" s="10"/>
      <c r="D117" s="57">
        <v>21024.38</v>
      </c>
      <c r="E117" s="58">
        <v>3121</v>
      </c>
      <c r="F117" s="59" t="s">
        <v>153</v>
      </c>
      <c r="G117" s="60" t="s">
        <v>14</v>
      </c>
    </row>
    <row r="118" spans="1:7" ht="15.75" thickBot="1" x14ac:dyDescent="0.3">
      <c r="A118" s="9"/>
      <c r="B118" s="14"/>
      <c r="C118" s="10"/>
      <c r="D118" s="57">
        <v>49764.18</v>
      </c>
      <c r="E118" s="58">
        <v>3132</v>
      </c>
      <c r="F118" s="59" t="s">
        <v>154</v>
      </c>
      <c r="G118" s="60" t="s">
        <v>14</v>
      </c>
    </row>
    <row r="119" spans="1:7" x14ac:dyDescent="0.25">
      <c r="A119" s="9"/>
      <c r="B119" s="14"/>
      <c r="C119" s="10"/>
      <c r="D119" s="57">
        <v>3620.81</v>
      </c>
      <c r="E119" s="58">
        <v>3221</v>
      </c>
      <c r="F119" s="59" t="s">
        <v>166</v>
      </c>
      <c r="G119" s="56" t="s">
        <v>14</v>
      </c>
    </row>
    <row r="120" spans="1:7" x14ac:dyDescent="0.25">
      <c r="A120" s="9"/>
      <c r="B120" s="14"/>
      <c r="C120" s="10"/>
      <c r="D120" s="57">
        <v>1075.05</v>
      </c>
      <c r="E120" s="58">
        <v>3293</v>
      </c>
      <c r="F120" s="59" t="s">
        <v>165</v>
      </c>
      <c r="G120" s="60" t="s">
        <v>14</v>
      </c>
    </row>
    <row r="121" spans="1:7" ht="15.75" thickBot="1" x14ac:dyDescent="0.3">
      <c r="A121" s="9"/>
      <c r="B121" s="14"/>
      <c r="C121" s="10"/>
      <c r="D121" s="61">
        <v>4459.12</v>
      </c>
      <c r="E121" s="58">
        <v>3299</v>
      </c>
      <c r="F121" s="59" t="s">
        <v>164</v>
      </c>
      <c r="G121" s="60" t="s">
        <v>14</v>
      </c>
    </row>
    <row r="122" spans="1:7" x14ac:dyDescent="0.25">
      <c r="A122" s="9"/>
      <c r="B122" s="14"/>
      <c r="C122" s="10"/>
      <c r="D122" s="57">
        <v>18774.8</v>
      </c>
      <c r="E122" s="58">
        <v>3211</v>
      </c>
      <c r="F122" s="59" t="s">
        <v>155</v>
      </c>
      <c r="G122" s="56" t="s">
        <v>14</v>
      </c>
    </row>
    <row r="123" spans="1:7" x14ac:dyDescent="0.25">
      <c r="A123" s="9"/>
      <c r="B123" s="14"/>
      <c r="C123" s="10"/>
      <c r="D123" s="61">
        <v>7163.68</v>
      </c>
      <c r="E123" s="58">
        <v>3212</v>
      </c>
      <c r="F123" s="59" t="s">
        <v>156</v>
      </c>
      <c r="G123" s="60" t="s">
        <v>14</v>
      </c>
    </row>
    <row r="124" spans="1:7" ht="15.75" thickBot="1" x14ac:dyDescent="0.3">
      <c r="A124" s="9"/>
      <c r="B124" s="14"/>
      <c r="C124" s="10"/>
      <c r="D124" s="57">
        <v>3479.82</v>
      </c>
      <c r="E124" s="58">
        <v>3237</v>
      </c>
      <c r="F124" s="59" t="s">
        <v>157</v>
      </c>
      <c r="G124" s="60" t="s">
        <v>14</v>
      </c>
    </row>
    <row r="125" spans="1:7" x14ac:dyDescent="0.25">
      <c r="A125" s="9"/>
      <c r="B125" s="14"/>
      <c r="C125" s="10"/>
      <c r="D125" s="61">
        <v>2836.9</v>
      </c>
      <c r="E125" s="58">
        <v>3296</v>
      </c>
      <c r="F125" s="59" t="s">
        <v>158</v>
      </c>
      <c r="G125" s="56" t="s">
        <v>14</v>
      </c>
    </row>
    <row r="126" spans="1:7" x14ac:dyDescent="0.25">
      <c r="A126" s="9"/>
      <c r="B126" s="14"/>
      <c r="C126" s="10"/>
      <c r="D126" s="61">
        <v>5500</v>
      </c>
      <c r="E126" s="58">
        <v>3299</v>
      </c>
      <c r="F126" s="59" t="s">
        <v>159</v>
      </c>
      <c r="G126" s="60" t="s">
        <v>14</v>
      </c>
    </row>
    <row r="127" spans="1:7" ht="15.75" thickBot="1" x14ac:dyDescent="0.3">
      <c r="A127" s="9"/>
      <c r="B127" s="14"/>
      <c r="C127" s="10"/>
      <c r="D127" s="62">
        <v>129800</v>
      </c>
      <c r="E127" s="63">
        <v>3721</v>
      </c>
      <c r="F127" s="64" t="s">
        <v>160</v>
      </c>
      <c r="G127" s="60" t="s">
        <v>14</v>
      </c>
    </row>
    <row r="128" spans="1:7" x14ac:dyDescent="0.25">
      <c r="A128" s="9"/>
      <c r="B128" s="14"/>
      <c r="C128" s="10"/>
      <c r="D128" s="18"/>
      <c r="E128" s="10"/>
      <c r="F128" s="9"/>
      <c r="G128" s="28"/>
    </row>
    <row r="129" spans="1:7" ht="15.75" thickBot="1" x14ac:dyDescent="0.3">
      <c r="A129" s="9"/>
      <c r="B129" s="14"/>
      <c r="C129" s="10"/>
      <c r="D129" s="18"/>
      <c r="E129" s="10"/>
      <c r="F129" s="9"/>
      <c r="G129" s="28"/>
    </row>
    <row r="130" spans="1:7" ht="21" customHeight="1" thickBot="1" x14ac:dyDescent="0.3">
      <c r="A130" s="44" t="s">
        <v>146</v>
      </c>
      <c r="B130" s="22"/>
      <c r="C130" s="23"/>
      <c r="D130" s="45">
        <f>D127+D126+D125+D124+D123+D122+D121+D120+D119+D118+D117+D116</f>
        <v>549099.24</v>
      </c>
      <c r="E130" s="23"/>
      <c r="F130" s="25"/>
      <c r="G130" s="26"/>
    </row>
    <row r="131" spans="1:7" ht="21" customHeight="1" thickBot="1" x14ac:dyDescent="0.3">
      <c r="A131" s="21"/>
      <c r="B131" s="22"/>
      <c r="C131" s="23"/>
      <c r="D131" s="24"/>
      <c r="E131" s="23"/>
      <c r="F131" s="25"/>
      <c r="G131" s="26"/>
    </row>
    <row r="132" spans="1:7" ht="33.75" customHeight="1" thickBot="1" x14ac:dyDescent="0.3">
      <c r="A132" s="46" t="s">
        <v>136</v>
      </c>
      <c r="B132" s="47"/>
      <c r="C132" s="48"/>
      <c r="D132" s="49">
        <f>D130+D114</f>
        <v>670663.71</v>
      </c>
      <c r="E132" s="48"/>
      <c r="F132" s="50"/>
      <c r="G132" s="51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s="69" customFormat="1" x14ac:dyDescent="0.25">
      <c r="A135" s="66"/>
      <c r="B135" s="68"/>
      <c r="C135" s="65"/>
      <c r="D135" s="67"/>
      <c r="E135" s="65"/>
      <c r="F135" s="66"/>
    </row>
    <row r="136" spans="1:7" s="74" customFormat="1" x14ac:dyDescent="0.25">
      <c r="A136" s="70"/>
      <c r="B136" s="71"/>
      <c r="C136" s="72"/>
      <c r="D136" s="73"/>
      <c r="E136" s="72"/>
      <c r="F136" s="70"/>
    </row>
    <row r="137" spans="1:7" s="74" customFormat="1" x14ac:dyDescent="0.25">
      <c r="A137" s="70"/>
      <c r="B137" s="71"/>
      <c r="C137" s="72"/>
      <c r="D137" s="73"/>
      <c r="E137" s="72"/>
      <c r="F137" s="70"/>
    </row>
    <row r="138" spans="1:7" s="74" customFormat="1" x14ac:dyDescent="0.25">
      <c r="A138" s="70"/>
      <c r="B138" s="71"/>
      <c r="C138" s="72"/>
      <c r="D138" s="73"/>
      <c r="E138" s="72"/>
      <c r="F138" s="70"/>
    </row>
    <row r="139" spans="1:7" s="74" customFormat="1" x14ac:dyDescent="0.25">
      <c r="A139" s="70"/>
      <c r="B139" s="71"/>
      <c r="C139" s="72"/>
      <c r="D139" s="73"/>
      <c r="E139" s="72"/>
      <c r="F139" s="70"/>
    </row>
    <row r="140" spans="1:7" s="74" customFormat="1" x14ac:dyDescent="0.25">
      <c r="A140" s="70"/>
      <c r="B140" s="71"/>
      <c r="C140" s="72"/>
      <c r="D140" s="73"/>
      <c r="E140" s="72"/>
      <c r="F140" s="70"/>
    </row>
    <row r="141" spans="1:7" s="74" customFormat="1" x14ac:dyDescent="0.25">
      <c r="A141" s="70"/>
      <c r="B141" s="71"/>
      <c r="C141" s="72"/>
      <c r="D141" s="73"/>
      <c r="E141" s="72"/>
      <c r="F141" s="70"/>
    </row>
    <row r="142" spans="1:7" s="74" customFormat="1" x14ac:dyDescent="0.25">
      <c r="A142" s="70"/>
      <c r="B142" s="71"/>
      <c r="C142" s="72"/>
      <c r="D142" s="73"/>
      <c r="E142" s="72"/>
      <c r="F142" s="70"/>
    </row>
    <row r="143" spans="1:7" s="74" customFormat="1" x14ac:dyDescent="0.25">
      <c r="A143" s="70"/>
      <c r="B143" s="71"/>
      <c r="C143" s="72"/>
      <c r="D143" s="73"/>
      <c r="E143" s="72"/>
      <c r="F143" s="70"/>
    </row>
    <row r="144" spans="1:7" s="74" customFormat="1" x14ac:dyDescent="0.25">
      <c r="A144" s="70"/>
      <c r="B144" s="71"/>
      <c r="C144" s="72"/>
      <c r="D144" s="73"/>
      <c r="E144" s="72"/>
      <c r="F144" s="70"/>
    </row>
    <row r="145" spans="1:6" s="74" customFormat="1" x14ac:dyDescent="0.25">
      <c r="A145" s="70"/>
      <c r="B145" s="71"/>
      <c r="C145" s="72"/>
      <c r="D145" s="73"/>
      <c r="E145" s="72"/>
      <c r="F145" s="70"/>
    </row>
    <row r="146" spans="1:6" s="74" customFormat="1" x14ac:dyDescent="0.25">
      <c r="A146" s="70"/>
      <c r="B146" s="71"/>
      <c r="C146" s="72"/>
      <c r="D146" s="73"/>
      <c r="E146" s="72"/>
      <c r="F146" s="70"/>
    </row>
    <row r="147" spans="1:6" s="74" customFormat="1" x14ac:dyDescent="0.25">
      <c r="A147" s="70"/>
      <c r="B147" s="71"/>
      <c r="C147" s="72"/>
      <c r="D147" s="73"/>
      <c r="E147" s="72"/>
      <c r="F147" s="70"/>
    </row>
    <row r="148" spans="1:6" s="74" customFormat="1" x14ac:dyDescent="0.25">
      <c r="A148" s="70"/>
      <c r="B148" s="71"/>
      <c r="C148" s="72"/>
      <c r="D148" s="73"/>
      <c r="E148" s="72"/>
      <c r="F148" s="70"/>
    </row>
    <row r="149" spans="1:6" s="74" customFormat="1" x14ac:dyDescent="0.25">
      <c r="A149" s="70"/>
      <c r="B149" s="71"/>
      <c r="C149" s="72"/>
      <c r="D149" s="73"/>
      <c r="E149" s="72"/>
      <c r="F149" s="70"/>
    </row>
    <row r="150" spans="1:6" s="74" customFormat="1" x14ac:dyDescent="0.25">
      <c r="A150" s="70"/>
      <c r="B150" s="71"/>
      <c r="C150" s="72"/>
      <c r="D150" s="73"/>
      <c r="E150" s="72"/>
      <c r="F150" s="70"/>
    </row>
    <row r="151" spans="1:6" s="74" customFormat="1" x14ac:dyDescent="0.25">
      <c r="A151" s="70"/>
      <c r="B151" s="71"/>
      <c r="C151" s="72"/>
      <c r="D151" s="73"/>
      <c r="E151" s="72"/>
      <c r="F151" s="70"/>
    </row>
    <row r="152" spans="1:6" s="74" customFormat="1" x14ac:dyDescent="0.25">
      <c r="A152" s="70"/>
      <c r="B152" s="71"/>
      <c r="C152" s="72"/>
      <c r="D152" s="73"/>
      <c r="E152" s="72"/>
      <c r="F152" s="70"/>
    </row>
    <row r="153" spans="1:6" s="74" customFormat="1" x14ac:dyDescent="0.25">
      <c r="A153" s="70"/>
      <c r="B153" s="71"/>
      <c r="C153" s="72"/>
      <c r="D153" s="73"/>
      <c r="E153" s="72"/>
      <c r="F153" s="70"/>
    </row>
    <row r="154" spans="1:6" s="74" customFormat="1" x14ac:dyDescent="0.25">
      <c r="A154" s="70"/>
      <c r="B154" s="71"/>
      <c r="C154" s="72"/>
      <c r="D154" s="73"/>
      <c r="E154" s="72"/>
      <c r="F154" s="70"/>
    </row>
    <row r="155" spans="1:6" s="74" customFormat="1" x14ac:dyDescent="0.25">
      <c r="A155" s="70"/>
      <c r="B155" s="71"/>
      <c r="C155" s="72"/>
      <c r="D155" s="73"/>
      <c r="E155" s="72"/>
      <c r="F155" s="70"/>
    </row>
    <row r="156" spans="1:6" s="74" customFormat="1" x14ac:dyDescent="0.25">
      <c r="A156" s="70"/>
      <c r="B156" s="71"/>
      <c r="C156" s="72"/>
      <c r="D156" s="73"/>
      <c r="E156" s="72"/>
      <c r="F156" s="70"/>
    </row>
    <row r="157" spans="1:6" s="74" customFormat="1" x14ac:dyDescent="0.25">
      <c r="A157" s="70"/>
      <c r="B157" s="71"/>
      <c r="C157" s="72"/>
      <c r="D157" s="73"/>
      <c r="E157" s="72"/>
      <c r="F157" s="70"/>
    </row>
    <row r="158" spans="1:6" s="74" customFormat="1" x14ac:dyDescent="0.25">
      <c r="A158" s="70"/>
      <c r="B158" s="71"/>
      <c r="C158" s="72"/>
      <c r="D158" s="73"/>
      <c r="E158" s="72"/>
      <c r="F158" s="70"/>
    </row>
    <row r="159" spans="1:6" s="74" customFormat="1" x14ac:dyDescent="0.25">
      <c r="A159" s="70"/>
      <c r="B159" s="71"/>
      <c r="C159" s="72"/>
      <c r="D159" s="73"/>
      <c r="E159" s="72"/>
      <c r="F159" s="70"/>
    </row>
    <row r="160" spans="1:6" s="74" customFormat="1" x14ac:dyDescent="0.25">
      <c r="A160" s="70"/>
      <c r="B160" s="71"/>
      <c r="C160" s="72"/>
      <c r="D160" s="73"/>
      <c r="E160" s="72"/>
      <c r="F160" s="70"/>
    </row>
    <row r="161" spans="1:6" s="74" customFormat="1" x14ac:dyDescent="0.25">
      <c r="A161" s="70"/>
      <c r="B161" s="71"/>
      <c r="C161" s="72"/>
      <c r="D161" s="73"/>
      <c r="E161" s="72"/>
      <c r="F161" s="70"/>
    </row>
    <row r="162" spans="1:6" s="74" customFormat="1" x14ac:dyDescent="0.25">
      <c r="A162" s="70"/>
      <c r="B162" s="71"/>
      <c r="C162" s="72"/>
      <c r="D162" s="73"/>
      <c r="E162" s="72"/>
      <c r="F162" s="70"/>
    </row>
    <row r="163" spans="1:6" s="74" customFormat="1" x14ac:dyDescent="0.25">
      <c r="A163" s="70"/>
      <c r="B163" s="71"/>
      <c r="C163" s="72"/>
      <c r="D163" s="73"/>
      <c r="E163" s="72"/>
      <c r="F163" s="70"/>
    </row>
    <row r="164" spans="1:6" s="74" customFormat="1" x14ac:dyDescent="0.25">
      <c r="A164" s="70"/>
      <c r="B164" s="71"/>
      <c r="C164" s="72"/>
      <c r="D164" s="73"/>
      <c r="E164" s="72"/>
      <c r="F164" s="70"/>
    </row>
    <row r="165" spans="1:6" s="74" customFormat="1" x14ac:dyDescent="0.25">
      <c r="A165" s="70"/>
      <c r="B165" s="71"/>
      <c r="C165" s="72"/>
      <c r="D165" s="73"/>
      <c r="E165" s="72"/>
      <c r="F165" s="70"/>
    </row>
    <row r="166" spans="1:6" s="74" customFormat="1" x14ac:dyDescent="0.25">
      <c r="A166" s="70"/>
      <c r="B166" s="71"/>
      <c r="C166" s="72"/>
      <c r="D166" s="73"/>
      <c r="E166" s="72"/>
      <c r="F166" s="70"/>
    </row>
    <row r="167" spans="1:6" s="74" customFormat="1" x14ac:dyDescent="0.25">
      <c r="A167" s="70"/>
      <c r="B167" s="71"/>
      <c r="C167" s="72"/>
      <c r="D167" s="73"/>
      <c r="E167" s="72"/>
      <c r="F167" s="70"/>
    </row>
    <row r="168" spans="1:6" s="74" customFormat="1" x14ac:dyDescent="0.25">
      <c r="A168" s="70"/>
      <c r="B168" s="71"/>
      <c r="C168" s="72"/>
      <c r="D168" s="73"/>
      <c r="E168" s="72"/>
      <c r="F168" s="70"/>
    </row>
    <row r="169" spans="1:6" s="74" customFormat="1" x14ac:dyDescent="0.25">
      <c r="A169" s="70"/>
      <c r="B169" s="71"/>
      <c r="C169" s="72"/>
      <c r="D169" s="73"/>
      <c r="E169" s="72"/>
      <c r="F169" s="70"/>
    </row>
    <row r="170" spans="1:6" s="74" customFormat="1" x14ac:dyDescent="0.25">
      <c r="A170" s="70"/>
      <c r="B170" s="71"/>
      <c r="C170" s="72"/>
      <c r="D170" s="73"/>
      <c r="E170" s="72"/>
      <c r="F170" s="70"/>
    </row>
    <row r="171" spans="1:6" s="74" customFormat="1" x14ac:dyDescent="0.25">
      <c r="A171" s="70"/>
      <c r="B171" s="71"/>
      <c r="C171" s="72"/>
      <c r="D171" s="73"/>
      <c r="E171" s="72"/>
      <c r="F171" s="70"/>
    </row>
    <row r="172" spans="1:6" s="74" customFormat="1" x14ac:dyDescent="0.25">
      <c r="A172" s="70"/>
      <c r="B172" s="71"/>
      <c r="C172" s="72"/>
      <c r="D172" s="73"/>
      <c r="E172" s="72"/>
      <c r="F172" s="70"/>
    </row>
    <row r="173" spans="1:6" s="74" customFormat="1" x14ac:dyDescent="0.25">
      <c r="A173" s="70"/>
      <c r="B173" s="71"/>
      <c r="C173" s="72"/>
      <c r="D173" s="73"/>
      <c r="E173" s="72"/>
      <c r="F173" s="70"/>
    </row>
    <row r="174" spans="1:6" s="74" customFormat="1" x14ac:dyDescent="0.25">
      <c r="A174" s="70"/>
      <c r="B174" s="71"/>
      <c r="C174" s="72"/>
      <c r="D174" s="73"/>
      <c r="E174" s="72"/>
      <c r="F174" s="70"/>
    </row>
    <row r="175" spans="1:6" s="74" customFormat="1" x14ac:dyDescent="0.25">
      <c r="A175" s="70"/>
      <c r="B175" s="71"/>
      <c r="C175" s="72"/>
      <c r="D175" s="73"/>
      <c r="E175" s="72"/>
      <c r="F175" s="70"/>
    </row>
    <row r="176" spans="1:6" s="74" customFormat="1" x14ac:dyDescent="0.25">
      <c r="A176" s="70"/>
      <c r="B176" s="71"/>
      <c r="C176" s="72"/>
      <c r="D176" s="73"/>
      <c r="E176" s="72"/>
      <c r="F176" s="70"/>
    </row>
    <row r="177" spans="1:6" s="74" customFormat="1" x14ac:dyDescent="0.25">
      <c r="A177" s="70"/>
      <c r="B177" s="71"/>
      <c r="C177" s="72"/>
      <c r="D177" s="73"/>
      <c r="E177" s="72"/>
      <c r="F177" s="70"/>
    </row>
    <row r="178" spans="1:6" s="74" customFormat="1" x14ac:dyDescent="0.25">
      <c r="A178" s="70"/>
      <c r="B178" s="71"/>
      <c r="C178" s="72"/>
      <c r="D178" s="73"/>
      <c r="E178" s="72"/>
      <c r="F178" s="70"/>
    </row>
    <row r="179" spans="1:6" s="74" customFormat="1" x14ac:dyDescent="0.25">
      <c r="A179" s="70"/>
      <c r="B179" s="71"/>
      <c r="C179" s="72"/>
      <c r="D179" s="73"/>
      <c r="E179" s="72"/>
      <c r="F179" s="70"/>
    </row>
    <row r="180" spans="1:6" s="74" customFormat="1" x14ac:dyDescent="0.25">
      <c r="A180" s="70"/>
      <c r="B180" s="71"/>
      <c r="C180" s="72"/>
      <c r="D180" s="73"/>
      <c r="E180" s="72"/>
      <c r="F180" s="70"/>
    </row>
    <row r="181" spans="1:6" s="74" customFormat="1" x14ac:dyDescent="0.25">
      <c r="A181" s="70"/>
      <c r="B181" s="71"/>
      <c r="C181" s="72"/>
      <c r="D181" s="73"/>
      <c r="E181" s="72"/>
      <c r="F181" s="70"/>
    </row>
    <row r="182" spans="1:6" s="74" customFormat="1" x14ac:dyDescent="0.25">
      <c r="A182" s="70"/>
      <c r="B182" s="71"/>
      <c r="C182" s="72"/>
      <c r="D182" s="73"/>
      <c r="E182" s="72"/>
      <c r="F182" s="70"/>
    </row>
    <row r="183" spans="1:6" s="74" customFormat="1" x14ac:dyDescent="0.25">
      <c r="A183" s="70"/>
      <c r="B183" s="71"/>
      <c r="C183" s="72"/>
      <c r="D183" s="73"/>
      <c r="E183" s="72"/>
      <c r="F183" s="70"/>
    </row>
    <row r="184" spans="1:6" s="74" customFormat="1" x14ac:dyDescent="0.25">
      <c r="A184" s="70"/>
      <c r="B184" s="71"/>
      <c r="C184" s="72"/>
      <c r="D184" s="73"/>
      <c r="E184" s="72"/>
      <c r="F184" s="70"/>
    </row>
    <row r="185" spans="1:6" s="74" customFormat="1" x14ac:dyDescent="0.25">
      <c r="A185" s="70"/>
      <c r="B185" s="71"/>
      <c r="C185" s="72"/>
      <c r="D185" s="73"/>
      <c r="E185" s="72"/>
      <c r="F185" s="70"/>
    </row>
    <row r="186" spans="1:6" s="74" customFormat="1" x14ac:dyDescent="0.25">
      <c r="A186" s="70"/>
      <c r="B186" s="71"/>
      <c r="C186" s="72"/>
      <c r="D186" s="73"/>
      <c r="E186" s="72"/>
      <c r="F186" s="70"/>
    </row>
    <row r="187" spans="1:6" s="74" customFormat="1" x14ac:dyDescent="0.25">
      <c r="A187" s="70"/>
      <c r="B187" s="71"/>
      <c r="C187" s="72"/>
      <c r="D187" s="73"/>
      <c r="E187" s="72"/>
      <c r="F187" s="70"/>
    </row>
    <row r="188" spans="1:6" s="74" customFormat="1" x14ac:dyDescent="0.25">
      <c r="A188" s="70"/>
      <c r="B188" s="71"/>
      <c r="C188" s="72"/>
      <c r="D188" s="73"/>
      <c r="E188" s="72"/>
      <c r="F188" s="70"/>
    </row>
    <row r="189" spans="1:6" s="74" customFormat="1" x14ac:dyDescent="0.25">
      <c r="A189" s="70"/>
      <c r="B189" s="71"/>
      <c r="C189" s="72"/>
      <c r="D189" s="73"/>
      <c r="E189" s="72"/>
      <c r="F189" s="70"/>
    </row>
    <row r="190" spans="1:6" s="74" customFormat="1" x14ac:dyDescent="0.25">
      <c r="A190" s="70"/>
      <c r="B190" s="71"/>
      <c r="C190" s="72"/>
      <c r="D190" s="73"/>
      <c r="E190" s="72"/>
      <c r="F190" s="70"/>
    </row>
    <row r="191" spans="1:6" s="74" customFormat="1" x14ac:dyDescent="0.25">
      <c r="A191" s="70"/>
      <c r="B191" s="71"/>
      <c r="C191" s="72"/>
      <c r="D191" s="73"/>
      <c r="E191" s="72"/>
      <c r="F191" s="70"/>
    </row>
    <row r="192" spans="1:6" s="74" customFormat="1" x14ac:dyDescent="0.25">
      <c r="A192" s="70"/>
      <c r="B192" s="71"/>
      <c r="C192" s="72"/>
      <c r="D192" s="73"/>
      <c r="E192" s="72"/>
      <c r="F192" s="70"/>
    </row>
    <row r="193" spans="1:6" s="74" customFormat="1" x14ac:dyDescent="0.25">
      <c r="A193" s="70"/>
      <c r="B193" s="71"/>
      <c r="C193" s="72"/>
      <c r="D193" s="73"/>
      <c r="E193" s="72"/>
      <c r="F193" s="70"/>
    </row>
    <row r="194" spans="1:6" s="74" customFormat="1" x14ac:dyDescent="0.25">
      <c r="A194" s="70"/>
      <c r="B194" s="71"/>
      <c r="C194" s="72"/>
      <c r="D194" s="73"/>
      <c r="E194" s="72"/>
      <c r="F194" s="70"/>
    </row>
    <row r="195" spans="1:6" s="74" customFormat="1" x14ac:dyDescent="0.25">
      <c r="A195" s="70"/>
      <c r="B195" s="71"/>
      <c r="C195" s="72"/>
      <c r="D195" s="73"/>
      <c r="E195" s="72"/>
      <c r="F195" s="70"/>
    </row>
    <row r="196" spans="1:6" s="74" customFormat="1" x14ac:dyDescent="0.25">
      <c r="A196" s="70"/>
      <c r="B196" s="71"/>
      <c r="C196" s="72"/>
      <c r="D196" s="73"/>
      <c r="E196" s="72"/>
      <c r="F196" s="70"/>
    </row>
    <row r="197" spans="1:6" s="74" customFormat="1" x14ac:dyDescent="0.25">
      <c r="A197" s="70"/>
      <c r="B197" s="71"/>
      <c r="C197" s="72"/>
      <c r="D197" s="73"/>
      <c r="E197" s="72"/>
      <c r="F197" s="70"/>
    </row>
    <row r="198" spans="1:6" s="74" customFormat="1" x14ac:dyDescent="0.25">
      <c r="A198" s="70"/>
      <c r="B198" s="71"/>
      <c r="C198" s="72"/>
      <c r="D198" s="73"/>
      <c r="E198" s="72"/>
      <c r="F198" s="70"/>
    </row>
    <row r="199" spans="1:6" s="74" customFormat="1" x14ac:dyDescent="0.25">
      <c r="A199" s="70"/>
      <c r="B199" s="71"/>
      <c r="C199" s="72"/>
      <c r="D199" s="73"/>
      <c r="E199" s="72"/>
      <c r="F199" s="70"/>
    </row>
    <row r="200" spans="1:6" s="74" customFormat="1" x14ac:dyDescent="0.25">
      <c r="A200" s="70"/>
      <c r="B200" s="71"/>
      <c r="C200" s="72"/>
      <c r="D200" s="73"/>
      <c r="E200" s="72"/>
      <c r="F200" s="70"/>
    </row>
    <row r="201" spans="1:6" s="74" customFormat="1" x14ac:dyDescent="0.25">
      <c r="A201" s="70"/>
      <c r="B201" s="71"/>
      <c r="C201" s="72"/>
      <c r="D201" s="73"/>
      <c r="E201" s="72"/>
      <c r="F201" s="70"/>
    </row>
    <row r="202" spans="1:6" s="74" customFormat="1" x14ac:dyDescent="0.25">
      <c r="A202" s="70"/>
      <c r="B202" s="71"/>
      <c r="C202" s="72"/>
      <c r="D202" s="73"/>
      <c r="E202" s="72"/>
      <c r="F202" s="70"/>
    </row>
    <row r="203" spans="1:6" s="74" customFormat="1" x14ac:dyDescent="0.25">
      <c r="A203" s="70"/>
      <c r="B203" s="71"/>
      <c r="C203" s="72"/>
      <c r="D203" s="73"/>
      <c r="E203" s="72"/>
      <c r="F203" s="70"/>
    </row>
    <row r="204" spans="1:6" s="74" customFormat="1" x14ac:dyDescent="0.25">
      <c r="A204" s="70"/>
      <c r="B204" s="71"/>
      <c r="C204" s="72"/>
      <c r="D204" s="73"/>
      <c r="E204" s="72"/>
      <c r="F204" s="70"/>
    </row>
    <row r="205" spans="1:6" s="74" customFormat="1" x14ac:dyDescent="0.25">
      <c r="A205" s="70"/>
      <c r="B205" s="71"/>
      <c r="C205" s="72"/>
      <c r="D205" s="73"/>
      <c r="E205" s="72"/>
      <c r="F205" s="70"/>
    </row>
    <row r="206" spans="1:6" s="74" customFormat="1" x14ac:dyDescent="0.25">
      <c r="A206" s="70"/>
      <c r="B206" s="71"/>
      <c r="C206" s="72"/>
      <c r="D206" s="73"/>
      <c r="E206" s="72"/>
      <c r="F206" s="70"/>
    </row>
    <row r="207" spans="1:6" s="74" customFormat="1" x14ac:dyDescent="0.25">
      <c r="A207" s="70"/>
      <c r="B207" s="71"/>
      <c r="C207" s="72"/>
      <c r="D207" s="73"/>
      <c r="E207" s="72"/>
      <c r="F207" s="70"/>
    </row>
    <row r="208" spans="1:6" s="74" customFormat="1" x14ac:dyDescent="0.25">
      <c r="A208" s="70"/>
      <c r="B208" s="71"/>
      <c r="C208" s="72"/>
      <c r="D208" s="73"/>
      <c r="E208" s="72"/>
      <c r="F208" s="70"/>
    </row>
    <row r="209" spans="1:6" s="74" customFormat="1" x14ac:dyDescent="0.25">
      <c r="A209" s="70"/>
      <c r="B209" s="71"/>
      <c r="C209" s="72"/>
      <c r="D209" s="73"/>
      <c r="E209" s="72"/>
      <c r="F209" s="70"/>
    </row>
    <row r="210" spans="1:6" s="74" customFormat="1" x14ac:dyDescent="0.25">
      <c r="A210" s="70"/>
      <c r="B210" s="71"/>
      <c r="C210" s="72"/>
      <c r="D210" s="73"/>
      <c r="E210" s="72"/>
      <c r="F210" s="70"/>
    </row>
    <row r="211" spans="1:6" s="74" customFormat="1" x14ac:dyDescent="0.25">
      <c r="A211" s="70"/>
      <c r="B211" s="71"/>
      <c r="C211" s="72"/>
      <c r="D211" s="73"/>
      <c r="E211" s="72"/>
      <c r="F211" s="70"/>
    </row>
    <row r="212" spans="1:6" s="74" customFormat="1" x14ac:dyDescent="0.25">
      <c r="A212" s="70"/>
      <c r="B212" s="71"/>
      <c r="C212" s="72"/>
      <c r="D212" s="73"/>
      <c r="E212" s="72"/>
      <c r="F212" s="70"/>
    </row>
    <row r="213" spans="1:6" s="74" customFormat="1" x14ac:dyDescent="0.25">
      <c r="A213" s="70"/>
      <c r="B213" s="71"/>
      <c r="C213" s="72"/>
      <c r="D213" s="73"/>
      <c r="E213" s="72"/>
      <c r="F213" s="70"/>
    </row>
    <row r="214" spans="1:6" s="74" customFormat="1" x14ac:dyDescent="0.25">
      <c r="A214" s="70"/>
      <c r="B214" s="71"/>
      <c r="C214" s="72"/>
      <c r="D214" s="73"/>
      <c r="E214" s="72"/>
      <c r="F214" s="70"/>
    </row>
    <row r="215" spans="1:6" s="74" customFormat="1" x14ac:dyDescent="0.25">
      <c r="A215" s="70"/>
      <c r="B215" s="71"/>
      <c r="C215" s="72"/>
      <c r="D215" s="73"/>
      <c r="E215" s="72"/>
      <c r="F215" s="70"/>
    </row>
    <row r="216" spans="1:6" s="74" customFormat="1" x14ac:dyDescent="0.25">
      <c r="A216" s="70"/>
      <c r="B216" s="71"/>
      <c r="C216" s="72"/>
      <c r="D216" s="73"/>
      <c r="E216" s="72"/>
      <c r="F216" s="70"/>
    </row>
    <row r="217" spans="1:6" s="74" customFormat="1" x14ac:dyDescent="0.25">
      <c r="A217" s="70"/>
      <c r="B217" s="71"/>
      <c r="C217" s="72"/>
      <c r="D217" s="73"/>
      <c r="E217" s="72"/>
      <c r="F217" s="70"/>
    </row>
    <row r="218" spans="1:6" s="74" customFormat="1" x14ac:dyDescent="0.25">
      <c r="A218" s="70"/>
      <c r="B218" s="71"/>
      <c r="C218" s="72"/>
      <c r="D218" s="73"/>
      <c r="E218" s="72"/>
      <c r="F218" s="70"/>
    </row>
    <row r="219" spans="1:6" s="74" customFormat="1" x14ac:dyDescent="0.25">
      <c r="A219" s="70"/>
      <c r="B219" s="71"/>
      <c r="C219" s="72"/>
      <c r="D219" s="73"/>
      <c r="E219" s="72"/>
      <c r="F219" s="70"/>
    </row>
    <row r="220" spans="1:6" s="74" customFormat="1" x14ac:dyDescent="0.25">
      <c r="A220" s="70"/>
      <c r="B220" s="71"/>
      <c r="C220" s="72"/>
      <c r="D220" s="73"/>
      <c r="E220" s="72"/>
      <c r="F220" s="70"/>
    </row>
    <row r="221" spans="1:6" s="74" customFormat="1" x14ac:dyDescent="0.25">
      <c r="A221" s="70"/>
      <c r="B221" s="71"/>
      <c r="C221" s="72"/>
      <c r="D221" s="73"/>
      <c r="E221" s="72"/>
      <c r="F221" s="70"/>
    </row>
    <row r="222" spans="1:6" s="74" customFormat="1" x14ac:dyDescent="0.25">
      <c r="A222" s="70"/>
      <c r="B222" s="71"/>
      <c r="C222" s="72"/>
      <c r="D222" s="73"/>
      <c r="E222" s="72"/>
      <c r="F222" s="70"/>
    </row>
    <row r="223" spans="1:6" s="74" customFormat="1" x14ac:dyDescent="0.25">
      <c r="A223" s="70"/>
      <c r="B223" s="71"/>
      <c r="C223" s="72"/>
      <c r="D223" s="73"/>
      <c r="E223" s="72"/>
      <c r="F223" s="70"/>
    </row>
    <row r="224" spans="1:6" s="74" customFormat="1" x14ac:dyDescent="0.25">
      <c r="A224" s="70"/>
      <c r="B224" s="71"/>
      <c r="C224" s="72"/>
      <c r="D224" s="73"/>
      <c r="E224" s="72"/>
      <c r="F224" s="70"/>
    </row>
    <row r="225" spans="1:6" s="74" customFormat="1" x14ac:dyDescent="0.25">
      <c r="A225" s="70"/>
      <c r="B225" s="71"/>
      <c r="C225" s="72"/>
      <c r="D225" s="73"/>
      <c r="E225" s="72"/>
      <c r="F225" s="70"/>
    </row>
    <row r="226" spans="1:6" s="74" customFormat="1" x14ac:dyDescent="0.25">
      <c r="A226" s="70"/>
      <c r="B226" s="71"/>
      <c r="C226" s="72"/>
      <c r="D226" s="73"/>
      <c r="E226" s="72"/>
      <c r="F226" s="70"/>
    </row>
    <row r="227" spans="1:6" s="74" customFormat="1" x14ac:dyDescent="0.25">
      <c r="A227" s="70"/>
      <c r="B227" s="71"/>
      <c r="C227" s="72"/>
      <c r="D227" s="73"/>
      <c r="E227" s="72"/>
      <c r="F227" s="70"/>
    </row>
    <row r="228" spans="1:6" s="74" customFormat="1" x14ac:dyDescent="0.25">
      <c r="A228" s="70"/>
      <c r="B228" s="71"/>
      <c r="C228" s="72"/>
      <c r="D228" s="73"/>
      <c r="E228" s="72"/>
      <c r="F228" s="70"/>
    </row>
    <row r="229" spans="1:6" s="74" customFormat="1" x14ac:dyDescent="0.25">
      <c r="A229" s="70"/>
      <c r="B229" s="71"/>
      <c r="C229" s="72"/>
      <c r="D229" s="73"/>
      <c r="E229" s="72"/>
      <c r="F229" s="70"/>
    </row>
    <row r="230" spans="1:6" s="74" customFormat="1" x14ac:dyDescent="0.25">
      <c r="A230" s="70"/>
      <c r="B230" s="71"/>
      <c r="C230" s="72"/>
      <c r="D230" s="73"/>
      <c r="E230" s="72"/>
      <c r="F230" s="70"/>
    </row>
    <row r="231" spans="1:6" s="74" customFormat="1" x14ac:dyDescent="0.25">
      <c r="A231" s="70"/>
      <c r="B231" s="71"/>
      <c r="C231" s="72"/>
      <c r="D231" s="73"/>
      <c r="E231" s="72"/>
      <c r="F231" s="70"/>
    </row>
    <row r="232" spans="1:6" s="74" customFormat="1" x14ac:dyDescent="0.25">
      <c r="A232" s="70"/>
      <c r="B232" s="71"/>
      <c r="C232" s="72"/>
      <c r="D232" s="73"/>
      <c r="E232" s="72"/>
      <c r="F232" s="70"/>
    </row>
    <row r="233" spans="1:6" s="74" customFormat="1" x14ac:dyDescent="0.25">
      <c r="A233" s="70"/>
      <c r="B233" s="71"/>
      <c r="C233" s="72"/>
      <c r="D233" s="73"/>
      <c r="E233" s="72"/>
      <c r="F233" s="70"/>
    </row>
    <row r="234" spans="1:6" s="74" customFormat="1" x14ac:dyDescent="0.25">
      <c r="A234" s="70"/>
      <c r="B234" s="71"/>
      <c r="C234" s="72"/>
      <c r="D234" s="73"/>
      <c r="E234" s="72"/>
      <c r="F234" s="70"/>
    </row>
    <row r="235" spans="1:6" s="74" customFormat="1" x14ac:dyDescent="0.25">
      <c r="A235" s="70"/>
      <c r="B235" s="71"/>
      <c r="C235" s="72"/>
      <c r="D235" s="73"/>
      <c r="E235" s="72"/>
      <c r="F235" s="70"/>
    </row>
    <row r="236" spans="1:6" s="74" customFormat="1" x14ac:dyDescent="0.25">
      <c r="A236" s="70"/>
      <c r="B236" s="71"/>
      <c r="C236" s="72"/>
      <c r="D236" s="73"/>
      <c r="E236" s="72"/>
      <c r="F236" s="70"/>
    </row>
    <row r="237" spans="1:6" s="74" customFormat="1" x14ac:dyDescent="0.25">
      <c r="A237" s="70"/>
      <c r="B237" s="71"/>
      <c r="C237" s="72"/>
      <c r="D237" s="73"/>
      <c r="E237" s="72"/>
      <c r="F237" s="70"/>
    </row>
    <row r="238" spans="1:6" s="74" customFormat="1" x14ac:dyDescent="0.25">
      <c r="A238" s="70"/>
      <c r="B238" s="71"/>
      <c r="C238" s="72"/>
      <c r="D238" s="73"/>
      <c r="E238" s="72"/>
      <c r="F238" s="70"/>
    </row>
    <row r="239" spans="1:6" s="74" customFormat="1" x14ac:dyDescent="0.25">
      <c r="A239" s="70"/>
      <c r="B239" s="71"/>
      <c r="C239" s="72"/>
      <c r="D239" s="73"/>
      <c r="E239" s="72"/>
      <c r="F239" s="70"/>
    </row>
    <row r="240" spans="1:6" s="74" customFormat="1" x14ac:dyDescent="0.25">
      <c r="A240" s="70"/>
      <c r="B240" s="71"/>
      <c r="C240" s="72"/>
      <c r="D240" s="73"/>
      <c r="E240" s="72"/>
      <c r="F240" s="70"/>
    </row>
    <row r="241" spans="1:6" s="74" customFormat="1" x14ac:dyDescent="0.25">
      <c r="A241" s="70"/>
      <c r="B241" s="71"/>
      <c r="C241" s="72"/>
      <c r="D241" s="73"/>
      <c r="E241" s="72"/>
      <c r="F241" s="70"/>
    </row>
    <row r="242" spans="1:6" s="74" customFormat="1" x14ac:dyDescent="0.25">
      <c r="A242" s="70"/>
      <c r="B242" s="71"/>
      <c r="C242" s="72"/>
      <c r="D242" s="73"/>
      <c r="E242" s="72"/>
      <c r="F242" s="70"/>
    </row>
    <row r="243" spans="1:6" s="74" customFormat="1" x14ac:dyDescent="0.25">
      <c r="A243" s="70"/>
      <c r="B243" s="71"/>
      <c r="C243" s="72"/>
      <c r="D243" s="73"/>
      <c r="E243" s="72"/>
      <c r="F243" s="70"/>
    </row>
    <row r="244" spans="1:6" s="74" customFormat="1" x14ac:dyDescent="0.25">
      <c r="A244" s="70"/>
      <c r="B244" s="71"/>
      <c r="C244" s="72"/>
      <c r="D244" s="73"/>
      <c r="E244" s="72"/>
      <c r="F244" s="70"/>
    </row>
    <row r="245" spans="1:6" s="74" customFormat="1" x14ac:dyDescent="0.25">
      <c r="A245" s="70"/>
      <c r="B245" s="71"/>
      <c r="C245" s="72"/>
      <c r="D245" s="73"/>
      <c r="E245" s="72"/>
      <c r="F245" s="70"/>
    </row>
    <row r="246" spans="1:6" s="74" customFormat="1" x14ac:dyDescent="0.25">
      <c r="A246" s="70"/>
      <c r="B246" s="71"/>
      <c r="C246" s="72"/>
      <c r="D246" s="73"/>
      <c r="E246" s="72"/>
      <c r="F246" s="70"/>
    </row>
    <row r="247" spans="1:6" s="74" customFormat="1" x14ac:dyDescent="0.25">
      <c r="A247" s="70"/>
      <c r="B247" s="71"/>
      <c r="C247" s="72"/>
      <c r="D247" s="73"/>
      <c r="E247" s="72"/>
      <c r="F247" s="70"/>
    </row>
    <row r="248" spans="1:6" s="74" customFormat="1" x14ac:dyDescent="0.25">
      <c r="A248" s="70"/>
      <c r="B248" s="71"/>
      <c r="C248" s="72"/>
      <c r="D248" s="73"/>
      <c r="E248" s="72"/>
      <c r="F248" s="70"/>
    </row>
    <row r="249" spans="1:6" s="74" customFormat="1" x14ac:dyDescent="0.25">
      <c r="A249" s="70"/>
      <c r="B249" s="71"/>
      <c r="C249" s="72"/>
      <c r="D249" s="73"/>
      <c r="E249" s="72"/>
      <c r="F249" s="70"/>
    </row>
    <row r="250" spans="1:6" s="74" customFormat="1" x14ac:dyDescent="0.25">
      <c r="A250" s="70"/>
      <c r="B250" s="71"/>
      <c r="C250" s="72"/>
      <c r="D250" s="73"/>
      <c r="E250" s="72"/>
      <c r="F250" s="70"/>
    </row>
    <row r="251" spans="1:6" s="74" customFormat="1" x14ac:dyDescent="0.25">
      <c r="A251" s="70"/>
      <c r="B251" s="71"/>
      <c r="C251" s="72"/>
      <c r="D251" s="73"/>
      <c r="E251" s="72"/>
      <c r="F251" s="70"/>
    </row>
    <row r="252" spans="1:6" s="74" customFormat="1" x14ac:dyDescent="0.25">
      <c r="A252" s="70"/>
      <c r="B252" s="71"/>
      <c r="C252" s="72"/>
      <c r="D252" s="73"/>
      <c r="E252" s="72"/>
      <c r="F252" s="70"/>
    </row>
    <row r="253" spans="1:6" s="74" customFormat="1" x14ac:dyDescent="0.25">
      <c r="A253" s="70"/>
      <c r="B253" s="71"/>
      <c r="C253" s="72"/>
      <c r="D253" s="73"/>
      <c r="E253" s="72"/>
      <c r="F253" s="70"/>
    </row>
    <row r="254" spans="1:6" s="74" customFormat="1" x14ac:dyDescent="0.25">
      <c r="A254" s="70"/>
      <c r="B254" s="71"/>
      <c r="C254" s="72"/>
      <c r="D254" s="73"/>
      <c r="E254" s="72"/>
      <c r="F254" s="70"/>
    </row>
    <row r="255" spans="1:6" s="74" customFormat="1" x14ac:dyDescent="0.25">
      <c r="A255" s="70"/>
      <c r="B255" s="71"/>
      <c r="C255" s="72"/>
      <c r="D255" s="73"/>
      <c r="E255" s="72"/>
      <c r="F255" s="70"/>
    </row>
    <row r="256" spans="1:6" s="74" customFormat="1" x14ac:dyDescent="0.25">
      <c r="A256" s="70"/>
      <c r="B256" s="71"/>
      <c r="C256" s="72"/>
      <c r="D256" s="73"/>
      <c r="E256" s="72"/>
      <c r="F256" s="70"/>
    </row>
    <row r="257" spans="1:6" s="74" customFormat="1" x14ac:dyDescent="0.25">
      <c r="A257" s="70"/>
      <c r="B257" s="71"/>
      <c r="C257" s="72"/>
      <c r="D257" s="73"/>
      <c r="E257" s="72"/>
      <c r="F257" s="70"/>
    </row>
    <row r="258" spans="1:6" s="74" customFormat="1" x14ac:dyDescent="0.25">
      <c r="A258" s="70"/>
      <c r="B258" s="71"/>
      <c r="C258" s="72"/>
      <c r="D258" s="73"/>
      <c r="E258" s="72"/>
      <c r="F258" s="70"/>
    </row>
    <row r="259" spans="1:6" s="74" customFormat="1" x14ac:dyDescent="0.25">
      <c r="A259" s="70"/>
      <c r="B259" s="71"/>
      <c r="C259" s="72"/>
      <c r="D259" s="73"/>
      <c r="E259" s="72"/>
      <c r="F259" s="70"/>
    </row>
    <row r="260" spans="1:6" s="74" customFormat="1" x14ac:dyDescent="0.25">
      <c r="A260" s="70"/>
      <c r="B260" s="71"/>
      <c r="C260" s="72"/>
      <c r="D260" s="73"/>
      <c r="E260" s="72"/>
      <c r="F260" s="70"/>
    </row>
    <row r="261" spans="1:6" s="74" customFormat="1" x14ac:dyDescent="0.25">
      <c r="A261" s="70"/>
      <c r="B261" s="71"/>
      <c r="C261" s="72"/>
      <c r="D261" s="73"/>
      <c r="E261" s="72"/>
      <c r="F261" s="70"/>
    </row>
    <row r="262" spans="1:6" s="74" customFormat="1" x14ac:dyDescent="0.25">
      <c r="A262" s="70"/>
      <c r="B262" s="71"/>
      <c r="C262" s="72"/>
      <c r="D262" s="73"/>
      <c r="E262" s="72"/>
      <c r="F262" s="70"/>
    </row>
    <row r="263" spans="1:6" s="74" customFormat="1" x14ac:dyDescent="0.25">
      <c r="A263" s="70"/>
      <c r="B263" s="71"/>
      <c r="C263" s="72"/>
      <c r="D263" s="73"/>
      <c r="E263" s="72"/>
      <c r="F263" s="70"/>
    </row>
    <row r="264" spans="1:6" s="74" customFormat="1" x14ac:dyDescent="0.25">
      <c r="A264" s="70"/>
      <c r="B264" s="71"/>
      <c r="C264" s="72"/>
      <c r="D264" s="73"/>
      <c r="E264" s="72"/>
      <c r="F264" s="70"/>
    </row>
    <row r="265" spans="1:6" s="74" customFormat="1" x14ac:dyDescent="0.25">
      <c r="A265" s="70"/>
      <c r="B265" s="71"/>
      <c r="C265" s="72"/>
      <c r="D265" s="73"/>
      <c r="E265" s="72"/>
      <c r="F265" s="70"/>
    </row>
    <row r="266" spans="1:6" s="74" customFormat="1" x14ac:dyDescent="0.25">
      <c r="A266" s="70"/>
      <c r="B266" s="71"/>
      <c r="C266" s="72"/>
      <c r="D266" s="73"/>
      <c r="E266" s="72"/>
      <c r="F266" s="70"/>
    </row>
    <row r="267" spans="1:6" s="74" customFormat="1" x14ac:dyDescent="0.25">
      <c r="A267" s="70"/>
      <c r="B267" s="71"/>
      <c r="C267" s="72"/>
      <c r="D267" s="73"/>
      <c r="E267" s="72"/>
      <c r="F267" s="70"/>
    </row>
    <row r="268" spans="1:6" s="74" customFormat="1" x14ac:dyDescent="0.25">
      <c r="A268" s="70"/>
      <c r="B268" s="71"/>
      <c r="C268" s="72"/>
      <c r="D268" s="73"/>
      <c r="E268" s="72"/>
      <c r="F268" s="70"/>
    </row>
    <row r="269" spans="1:6" s="74" customFormat="1" x14ac:dyDescent="0.25">
      <c r="A269" s="70"/>
      <c r="B269" s="71"/>
      <c r="C269" s="72"/>
      <c r="D269" s="73"/>
      <c r="E269" s="72"/>
      <c r="F269" s="70"/>
    </row>
    <row r="270" spans="1:6" s="74" customFormat="1" x14ac:dyDescent="0.25">
      <c r="A270" s="70"/>
      <c r="B270" s="71"/>
      <c r="C270" s="72"/>
      <c r="D270" s="73"/>
      <c r="E270" s="72"/>
      <c r="F270" s="70"/>
    </row>
    <row r="271" spans="1:6" s="74" customFormat="1" x14ac:dyDescent="0.25">
      <c r="A271" s="70"/>
      <c r="B271" s="71"/>
      <c r="C271" s="72"/>
      <c r="D271" s="73"/>
      <c r="E271" s="72"/>
      <c r="F271" s="70"/>
    </row>
    <row r="272" spans="1:6" s="74" customFormat="1" x14ac:dyDescent="0.25">
      <c r="A272" s="70"/>
      <c r="B272" s="71"/>
      <c r="C272" s="72"/>
      <c r="D272" s="73"/>
      <c r="E272" s="72"/>
      <c r="F272" s="70"/>
    </row>
    <row r="273" spans="1:6" s="74" customFormat="1" x14ac:dyDescent="0.25">
      <c r="A273" s="70"/>
      <c r="B273" s="71"/>
      <c r="C273" s="72"/>
      <c r="D273" s="73"/>
      <c r="E273" s="72"/>
      <c r="F273" s="70"/>
    </row>
    <row r="274" spans="1:6" s="74" customFormat="1" x14ac:dyDescent="0.25">
      <c r="A274" s="70"/>
      <c r="B274" s="71"/>
      <c r="C274" s="72"/>
      <c r="D274" s="73"/>
      <c r="E274" s="72"/>
      <c r="F274" s="70"/>
    </row>
    <row r="275" spans="1:6" s="74" customFormat="1" x14ac:dyDescent="0.25">
      <c r="A275" s="70"/>
      <c r="B275" s="71"/>
      <c r="C275" s="72"/>
      <c r="D275" s="73"/>
      <c r="E275" s="72"/>
      <c r="F275" s="70"/>
    </row>
    <row r="276" spans="1:6" s="74" customFormat="1" x14ac:dyDescent="0.25">
      <c r="A276" s="70"/>
      <c r="B276" s="71"/>
      <c r="C276" s="72"/>
      <c r="D276" s="73"/>
      <c r="E276" s="72"/>
      <c r="F276" s="70"/>
    </row>
    <row r="277" spans="1:6" s="74" customFormat="1" x14ac:dyDescent="0.25">
      <c r="A277" s="70"/>
      <c r="B277" s="71"/>
      <c r="C277" s="72"/>
      <c r="D277" s="73"/>
      <c r="E277" s="72"/>
      <c r="F277" s="70"/>
    </row>
    <row r="278" spans="1:6" s="74" customFormat="1" x14ac:dyDescent="0.25">
      <c r="A278" s="70"/>
      <c r="B278" s="71"/>
      <c r="C278" s="72"/>
      <c r="D278" s="73"/>
      <c r="E278" s="72"/>
      <c r="F278" s="70"/>
    </row>
    <row r="279" spans="1:6" s="74" customFormat="1" x14ac:dyDescent="0.25">
      <c r="A279" s="70"/>
      <c r="B279" s="71"/>
      <c r="C279" s="72"/>
      <c r="D279" s="73"/>
      <c r="E279" s="72"/>
      <c r="F279" s="70"/>
    </row>
    <row r="280" spans="1:6" s="74" customFormat="1" x14ac:dyDescent="0.25">
      <c r="A280" s="70"/>
      <c r="B280" s="71"/>
      <c r="C280" s="72"/>
      <c r="D280" s="73"/>
      <c r="E280" s="72"/>
      <c r="F280" s="70"/>
    </row>
    <row r="281" spans="1:6" s="74" customFormat="1" x14ac:dyDescent="0.25">
      <c r="A281" s="70"/>
      <c r="B281" s="71"/>
      <c r="C281" s="72"/>
      <c r="D281" s="73"/>
      <c r="E281" s="72"/>
      <c r="F281" s="70"/>
    </row>
    <row r="282" spans="1:6" s="74" customFormat="1" x14ac:dyDescent="0.25">
      <c r="A282" s="70"/>
      <c r="B282" s="71"/>
      <c r="C282" s="72"/>
      <c r="D282" s="73"/>
      <c r="E282" s="72"/>
      <c r="F282" s="70"/>
    </row>
    <row r="283" spans="1:6" s="74" customFormat="1" x14ac:dyDescent="0.25">
      <c r="A283" s="70"/>
      <c r="B283" s="71"/>
      <c r="C283" s="72"/>
      <c r="D283" s="73"/>
      <c r="E283" s="72"/>
      <c r="F283" s="70"/>
    </row>
    <row r="284" spans="1:6" s="74" customFormat="1" x14ac:dyDescent="0.25">
      <c r="A284" s="70"/>
      <c r="B284" s="71"/>
      <c r="C284" s="72"/>
      <c r="D284" s="73"/>
      <c r="E284" s="72"/>
      <c r="F284" s="70"/>
    </row>
    <row r="285" spans="1:6" s="74" customFormat="1" x14ac:dyDescent="0.25">
      <c r="A285" s="70"/>
      <c r="B285" s="71"/>
      <c r="C285" s="72"/>
      <c r="D285" s="73"/>
      <c r="E285" s="72"/>
      <c r="F285" s="70"/>
    </row>
    <row r="286" spans="1:6" s="74" customFormat="1" x14ac:dyDescent="0.25">
      <c r="A286" s="70"/>
      <c r="B286" s="71"/>
      <c r="C286" s="72"/>
      <c r="D286" s="73"/>
      <c r="E286" s="72"/>
      <c r="F286" s="70"/>
    </row>
    <row r="287" spans="1:6" s="74" customFormat="1" x14ac:dyDescent="0.25">
      <c r="A287" s="70"/>
      <c r="B287" s="71"/>
      <c r="C287" s="72"/>
      <c r="D287" s="73"/>
      <c r="E287" s="72"/>
      <c r="F287" s="70"/>
    </row>
    <row r="288" spans="1:6" s="74" customFormat="1" x14ac:dyDescent="0.25">
      <c r="A288" s="70"/>
      <c r="B288" s="71"/>
      <c r="C288" s="72"/>
      <c r="D288" s="73"/>
      <c r="E288" s="72"/>
      <c r="F288" s="70"/>
    </row>
    <row r="289" spans="1:6" s="74" customFormat="1" x14ac:dyDescent="0.25">
      <c r="A289" s="70"/>
      <c r="B289" s="71"/>
      <c r="C289" s="72"/>
      <c r="D289" s="73"/>
      <c r="E289" s="72"/>
      <c r="F289" s="70"/>
    </row>
    <row r="290" spans="1:6" s="74" customFormat="1" x14ac:dyDescent="0.25">
      <c r="A290" s="70"/>
      <c r="B290" s="71"/>
      <c r="C290" s="72"/>
      <c r="D290" s="73"/>
      <c r="E290" s="72"/>
      <c r="F290" s="70"/>
    </row>
    <row r="291" spans="1:6" s="74" customFormat="1" x14ac:dyDescent="0.25">
      <c r="A291" s="70"/>
      <c r="B291" s="71"/>
      <c r="C291" s="72"/>
      <c r="D291" s="73"/>
      <c r="E291" s="72"/>
      <c r="F291" s="70"/>
    </row>
    <row r="292" spans="1:6" s="74" customFormat="1" x14ac:dyDescent="0.25">
      <c r="A292" s="70"/>
      <c r="B292" s="71"/>
      <c r="C292" s="72"/>
      <c r="D292" s="73"/>
      <c r="E292" s="72"/>
      <c r="F292" s="70"/>
    </row>
    <row r="293" spans="1:6" s="74" customFormat="1" x14ac:dyDescent="0.25">
      <c r="A293" s="70"/>
      <c r="B293" s="71"/>
      <c r="C293" s="72"/>
      <c r="D293" s="73"/>
      <c r="E293" s="72"/>
      <c r="F293" s="70"/>
    </row>
    <row r="294" spans="1:6" s="74" customFormat="1" x14ac:dyDescent="0.25">
      <c r="A294" s="70"/>
      <c r="B294" s="71"/>
      <c r="C294" s="72"/>
      <c r="D294" s="73"/>
      <c r="E294" s="72"/>
      <c r="F294" s="70"/>
    </row>
    <row r="295" spans="1:6" s="74" customFormat="1" x14ac:dyDescent="0.25">
      <c r="A295" s="70"/>
      <c r="B295" s="71"/>
      <c r="C295" s="72"/>
      <c r="D295" s="73"/>
      <c r="E295" s="72"/>
      <c r="F295" s="70"/>
    </row>
    <row r="296" spans="1:6" s="74" customFormat="1" x14ac:dyDescent="0.25">
      <c r="A296" s="70"/>
      <c r="B296" s="71"/>
      <c r="C296" s="72"/>
      <c r="D296" s="73"/>
      <c r="E296" s="72"/>
      <c r="F296" s="70"/>
    </row>
    <row r="297" spans="1:6" s="74" customFormat="1" x14ac:dyDescent="0.25">
      <c r="A297" s="70"/>
      <c r="B297" s="71"/>
      <c r="C297" s="72"/>
      <c r="D297" s="73"/>
      <c r="E297" s="72"/>
      <c r="F297" s="70"/>
    </row>
    <row r="298" spans="1:6" s="74" customFormat="1" x14ac:dyDescent="0.25">
      <c r="A298" s="70"/>
      <c r="B298" s="71"/>
      <c r="C298" s="72"/>
      <c r="D298" s="73"/>
      <c r="E298" s="72"/>
      <c r="F298" s="70"/>
    </row>
    <row r="299" spans="1:6" s="74" customFormat="1" x14ac:dyDescent="0.25">
      <c r="A299" s="70"/>
      <c r="B299" s="71"/>
      <c r="C299" s="72"/>
      <c r="D299" s="73"/>
      <c r="E299" s="72"/>
      <c r="F299" s="70"/>
    </row>
    <row r="300" spans="1:6" s="74" customFormat="1" x14ac:dyDescent="0.25">
      <c r="A300" s="70"/>
      <c r="B300" s="71"/>
      <c r="C300" s="72"/>
      <c r="D300" s="73"/>
      <c r="E300" s="72"/>
      <c r="F300" s="70"/>
    </row>
    <row r="301" spans="1:6" s="74" customFormat="1" x14ac:dyDescent="0.25">
      <c r="A301" s="70"/>
      <c r="B301" s="71"/>
      <c r="C301" s="72"/>
      <c r="D301" s="73"/>
      <c r="E301" s="72"/>
      <c r="F301" s="70"/>
    </row>
    <row r="302" spans="1:6" s="74" customFormat="1" x14ac:dyDescent="0.25">
      <c r="A302" s="70"/>
      <c r="B302" s="71"/>
      <c r="C302" s="72"/>
      <c r="D302" s="73"/>
      <c r="E302" s="72"/>
      <c r="F302" s="70"/>
    </row>
    <row r="303" spans="1:6" s="74" customFormat="1" x14ac:dyDescent="0.25">
      <c r="A303" s="70"/>
      <c r="B303" s="71"/>
      <c r="C303" s="72"/>
      <c r="D303" s="73"/>
      <c r="E303" s="72"/>
      <c r="F303" s="70"/>
    </row>
    <row r="304" spans="1:6" s="74" customFormat="1" x14ac:dyDescent="0.25">
      <c r="A304" s="70"/>
      <c r="B304" s="71"/>
      <c r="C304" s="72"/>
      <c r="D304" s="73"/>
      <c r="E304" s="72"/>
      <c r="F304" s="70"/>
    </row>
    <row r="305" spans="1:6" s="74" customFormat="1" x14ac:dyDescent="0.25">
      <c r="A305" s="70"/>
      <c r="B305" s="71"/>
      <c r="C305" s="72"/>
      <c r="D305" s="73"/>
      <c r="E305" s="72"/>
      <c r="F305" s="70"/>
    </row>
    <row r="306" spans="1:6" s="74" customFormat="1" x14ac:dyDescent="0.25">
      <c r="A306" s="70"/>
      <c r="B306" s="71"/>
      <c r="C306" s="72"/>
      <c r="D306" s="73"/>
      <c r="E306" s="72"/>
      <c r="F306" s="70"/>
    </row>
    <row r="307" spans="1:6" s="74" customFormat="1" x14ac:dyDescent="0.25">
      <c r="A307" s="70"/>
      <c r="B307" s="71"/>
      <c r="C307" s="72"/>
      <c r="D307" s="73"/>
      <c r="E307" s="72"/>
      <c r="F307" s="70"/>
    </row>
    <row r="308" spans="1:6" s="74" customFormat="1" x14ac:dyDescent="0.25">
      <c r="A308" s="70"/>
      <c r="B308" s="71"/>
      <c r="C308" s="72"/>
      <c r="D308" s="73"/>
      <c r="E308" s="72"/>
      <c r="F308" s="70"/>
    </row>
    <row r="309" spans="1:6" s="74" customFormat="1" x14ac:dyDescent="0.25">
      <c r="A309" s="70"/>
      <c r="B309" s="71"/>
      <c r="C309" s="72"/>
      <c r="D309" s="73"/>
      <c r="E309" s="72"/>
      <c r="F309" s="70"/>
    </row>
    <row r="310" spans="1:6" s="74" customFormat="1" x14ac:dyDescent="0.25">
      <c r="A310" s="70"/>
      <c r="B310" s="71"/>
      <c r="C310" s="72"/>
      <c r="D310" s="73"/>
      <c r="E310" s="72"/>
      <c r="F310" s="70"/>
    </row>
    <row r="311" spans="1:6" s="74" customFormat="1" x14ac:dyDescent="0.25">
      <c r="A311" s="70"/>
      <c r="B311" s="71"/>
      <c r="C311" s="72"/>
      <c r="D311" s="73"/>
      <c r="E311" s="72"/>
      <c r="F311" s="70"/>
    </row>
    <row r="312" spans="1:6" s="74" customFormat="1" x14ac:dyDescent="0.25">
      <c r="A312" s="70"/>
      <c r="B312" s="71"/>
      <c r="C312" s="72"/>
      <c r="D312" s="73"/>
      <c r="E312" s="72"/>
      <c r="F312" s="70"/>
    </row>
    <row r="313" spans="1:6" s="74" customFormat="1" x14ac:dyDescent="0.25">
      <c r="A313" s="70"/>
      <c r="B313" s="71"/>
      <c r="C313" s="72"/>
      <c r="D313" s="73"/>
      <c r="E313" s="72"/>
      <c r="F313" s="70"/>
    </row>
    <row r="314" spans="1:6" s="74" customFormat="1" x14ac:dyDescent="0.25">
      <c r="A314" s="70"/>
      <c r="B314" s="71"/>
      <c r="C314" s="72"/>
      <c r="D314" s="73"/>
      <c r="E314" s="72"/>
      <c r="F314" s="70"/>
    </row>
    <row r="315" spans="1:6" s="74" customFormat="1" x14ac:dyDescent="0.25">
      <c r="A315" s="70"/>
      <c r="B315" s="71"/>
      <c r="C315" s="72"/>
      <c r="D315" s="73"/>
      <c r="E315" s="72"/>
      <c r="F315" s="70"/>
    </row>
    <row r="316" spans="1:6" s="74" customFormat="1" x14ac:dyDescent="0.25">
      <c r="A316" s="70"/>
      <c r="B316" s="71"/>
      <c r="C316" s="72"/>
      <c r="D316" s="73"/>
      <c r="E316" s="72"/>
      <c r="F316" s="70"/>
    </row>
    <row r="317" spans="1:6" s="74" customFormat="1" x14ac:dyDescent="0.25">
      <c r="A317" s="70"/>
      <c r="B317" s="71"/>
      <c r="C317" s="72"/>
      <c r="D317" s="73"/>
      <c r="E317" s="72"/>
      <c r="F317" s="70"/>
    </row>
    <row r="318" spans="1:6" s="74" customFormat="1" x14ac:dyDescent="0.25">
      <c r="A318" s="70"/>
      <c r="B318" s="71"/>
      <c r="C318" s="72"/>
      <c r="D318" s="73"/>
      <c r="E318" s="72"/>
      <c r="F318" s="70"/>
    </row>
    <row r="319" spans="1:6" s="74" customFormat="1" x14ac:dyDescent="0.25">
      <c r="A319" s="70"/>
      <c r="B319" s="71"/>
      <c r="C319" s="72"/>
      <c r="D319" s="73"/>
      <c r="E319" s="72"/>
      <c r="F319" s="70"/>
    </row>
    <row r="320" spans="1:6" s="74" customFormat="1" x14ac:dyDescent="0.25">
      <c r="A320" s="70"/>
      <c r="B320" s="71"/>
      <c r="C320" s="72"/>
      <c r="D320" s="73"/>
      <c r="E320" s="72"/>
      <c r="F320" s="70"/>
    </row>
    <row r="321" spans="1:6" s="74" customFormat="1" x14ac:dyDescent="0.25">
      <c r="A321" s="70"/>
      <c r="B321" s="71"/>
      <c r="C321" s="72"/>
      <c r="D321" s="73"/>
      <c r="E321" s="72"/>
      <c r="F321" s="70"/>
    </row>
    <row r="322" spans="1:6" s="74" customFormat="1" x14ac:dyDescent="0.25">
      <c r="A322" s="70"/>
      <c r="B322" s="71"/>
      <c r="C322" s="72"/>
      <c r="D322" s="73"/>
      <c r="E322" s="72"/>
      <c r="F322" s="70"/>
    </row>
    <row r="323" spans="1:6" s="74" customFormat="1" x14ac:dyDescent="0.25">
      <c r="A323" s="70"/>
      <c r="B323" s="71"/>
      <c r="C323" s="72"/>
      <c r="D323" s="73"/>
      <c r="E323" s="72"/>
      <c r="F323" s="70"/>
    </row>
    <row r="324" spans="1:6" s="74" customFormat="1" x14ac:dyDescent="0.25">
      <c r="A324" s="70"/>
      <c r="B324" s="71"/>
      <c r="C324" s="72"/>
      <c r="D324" s="73"/>
      <c r="E324" s="72"/>
      <c r="F324" s="70"/>
    </row>
    <row r="325" spans="1:6" s="74" customFormat="1" x14ac:dyDescent="0.25">
      <c r="A325" s="70"/>
      <c r="B325" s="71"/>
      <c r="C325" s="72"/>
      <c r="D325" s="73"/>
      <c r="E325" s="72"/>
      <c r="F325" s="70"/>
    </row>
    <row r="326" spans="1:6" s="74" customFormat="1" x14ac:dyDescent="0.25">
      <c r="A326" s="70"/>
      <c r="B326" s="71"/>
      <c r="C326" s="72"/>
      <c r="D326" s="73"/>
      <c r="E326" s="72"/>
      <c r="F326" s="70"/>
    </row>
    <row r="327" spans="1:6" s="74" customFormat="1" x14ac:dyDescent="0.25">
      <c r="A327" s="70"/>
      <c r="B327" s="71"/>
      <c r="C327" s="72"/>
      <c r="D327" s="73"/>
      <c r="E327" s="72"/>
      <c r="F327" s="70"/>
    </row>
    <row r="328" spans="1:6" s="74" customFormat="1" x14ac:dyDescent="0.25">
      <c r="A328" s="70"/>
      <c r="B328" s="71"/>
      <c r="C328" s="72"/>
      <c r="D328" s="73"/>
      <c r="E328" s="72"/>
      <c r="F328" s="70"/>
    </row>
    <row r="329" spans="1:6" s="74" customFormat="1" x14ac:dyDescent="0.25">
      <c r="A329" s="70"/>
      <c r="B329" s="71"/>
      <c r="C329" s="72"/>
      <c r="D329" s="73"/>
      <c r="E329" s="72"/>
      <c r="F329" s="70"/>
    </row>
    <row r="330" spans="1:6" s="74" customFormat="1" x14ac:dyDescent="0.25">
      <c r="A330" s="70"/>
      <c r="B330" s="71"/>
      <c r="C330" s="72"/>
      <c r="D330" s="73"/>
      <c r="E330" s="72"/>
      <c r="F330" s="70"/>
    </row>
    <row r="331" spans="1:6" s="74" customFormat="1" x14ac:dyDescent="0.25">
      <c r="A331" s="70"/>
      <c r="B331" s="71"/>
      <c r="C331" s="72"/>
      <c r="D331" s="73"/>
      <c r="E331" s="72"/>
      <c r="F331" s="70"/>
    </row>
    <row r="332" spans="1:6" s="74" customFormat="1" x14ac:dyDescent="0.25">
      <c r="A332" s="70"/>
      <c r="B332" s="71"/>
      <c r="C332" s="72"/>
      <c r="D332" s="73"/>
      <c r="E332" s="72"/>
      <c r="F332" s="70"/>
    </row>
    <row r="333" spans="1:6" s="74" customFormat="1" x14ac:dyDescent="0.25">
      <c r="A333" s="70"/>
      <c r="B333" s="71"/>
      <c r="C333" s="72"/>
      <c r="D333" s="73"/>
      <c r="E333" s="72"/>
      <c r="F333" s="70"/>
    </row>
    <row r="334" spans="1:6" s="74" customFormat="1" x14ac:dyDescent="0.25">
      <c r="A334" s="70"/>
      <c r="B334" s="71"/>
      <c r="C334" s="72"/>
      <c r="D334" s="73"/>
      <c r="E334" s="72"/>
      <c r="F334" s="70"/>
    </row>
    <row r="335" spans="1:6" s="74" customFormat="1" x14ac:dyDescent="0.25">
      <c r="A335" s="70"/>
      <c r="B335" s="71"/>
      <c r="C335" s="72"/>
      <c r="D335" s="73"/>
      <c r="E335" s="72"/>
      <c r="F335" s="70"/>
    </row>
    <row r="336" spans="1:6" s="74" customFormat="1" x14ac:dyDescent="0.25">
      <c r="A336" s="70"/>
      <c r="B336" s="71"/>
      <c r="C336" s="72"/>
      <c r="D336" s="73"/>
      <c r="E336" s="72"/>
      <c r="F336" s="70"/>
    </row>
    <row r="337" spans="1:6" s="74" customFormat="1" x14ac:dyDescent="0.25">
      <c r="A337" s="70"/>
      <c r="B337" s="71"/>
      <c r="C337" s="72"/>
      <c r="D337" s="73"/>
      <c r="E337" s="72"/>
      <c r="F337" s="70"/>
    </row>
    <row r="338" spans="1:6" s="74" customFormat="1" x14ac:dyDescent="0.25">
      <c r="A338" s="70"/>
      <c r="B338" s="71"/>
      <c r="C338" s="72"/>
      <c r="D338" s="73"/>
      <c r="E338" s="72"/>
      <c r="F338" s="70"/>
    </row>
    <row r="339" spans="1:6" s="74" customFormat="1" x14ac:dyDescent="0.25">
      <c r="A339" s="70"/>
      <c r="B339" s="71"/>
      <c r="C339" s="72"/>
      <c r="D339" s="73"/>
      <c r="E339" s="72"/>
      <c r="F339" s="70"/>
    </row>
    <row r="340" spans="1:6" s="74" customFormat="1" x14ac:dyDescent="0.25">
      <c r="A340" s="70"/>
      <c r="B340" s="71"/>
      <c r="C340" s="72"/>
      <c r="D340" s="73"/>
      <c r="E340" s="72"/>
      <c r="F340" s="70"/>
    </row>
    <row r="341" spans="1:6" s="74" customFormat="1" x14ac:dyDescent="0.25">
      <c r="A341" s="70"/>
      <c r="B341" s="71"/>
      <c r="C341" s="72"/>
      <c r="D341" s="73"/>
      <c r="E341" s="72"/>
      <c r="F341" s="70"/>
    </row>
    <row r="342" spans="1:6" s="74" customFormat="1" x14ac:dyDescent="0.25">
      <c r="A342" s="70"/>
      <c r="B342" s="71"/>
      <c r="C342" s="72"/>
      <c r="D342" s="73"/>
      <c r="E342" s="72"/>
      <c r="F342" s="70"/>
    </row>
    <row r="343" spans="1:6" s="74" customFormat="1" x14ac:dyDescent="0.25">
      <c r="A343" s="70"/>
      <c r="B343" s="71"/>
      <c r="C343" s="72"/>
      <c r="D343" s="73"/>
      <c r="E343" s="72"/>
      <c r="F343" s="70"/>
    </row>
    <row r="344" spans="1:6" s="74" customFormat="1" x14ac:dyDescent="0.25">
      <c r="A344" s="70"/>
      <c r="B344" s="71"/>
      <c r="C344" s="72"/>
      <c r="D344" s="73"/>
      <c r="E344" s="72"/>
      <c r="F344" s="70"/>
    </row>
    <row r="345" spans="1:6" s="74" customFormat="1" x14ac:dyDescent="0.25">
      <c r="A345" s="70"/>
      <c r="B345" s="71"/>
      <c r="C345" s="72"/>
      <c r="D345" s="73"/>
      <c r="E345" s="72"/>
      <c r="F345" s="70"/>
    </row>
    <row r="346" spans="1:6" s="74" customFormat="1" x14ac:dyDescent="0.25">
      <c r="A346" s="70"/>
      <c r="B346" s="71"/>
      <c r="C346" s="72"/>
      <c r="D346" s="73"/>
      <c r="E346" s="72"/>
      <c r="F346" s="70"/>
    </row>
    <row r="347" spans="1:6" s="74" customFormat="1" x14ac:dyDescent="0.25">
      <c r="A347" s="70"/>
      <c r="B347" s="71"/>
      <c r="C347" s="72"/>
      <c r="D347" s="73"/>
      <c r="E347" s="72"/>
      <c r="F347" s="70"/>
    </row>
    <row r="348" spans="1:6" s="74" customFormat="1" x14ac:dyDescent="0.25">
      <c r="A348" s="70"/>
      <c r="B348" s="71"/>
      <c r="C348" s="72"/>
      <c r="D348" s="73"/>
      <c r="E348" s="72"/>
      <c r="F348" s="70"/>
    </row>
    <row r="349" spans="1:6" s="74" customFormat="1" x14ac:dyDescent="0.25">
      <c r="A349" s="70"/>
      <c r="B349" s="71"/>
      <c r="C349" s="72"/>
      <c r="D349" s="73"/>
      <c r="E349" s="72"/>
      <c r="F349" s="70"/>
    </row>
    <row r="350" spans="1:6" s="74" customFormat="1" x14ac:dyDescent="0.25">
      <c r="A350" s="70"/>
      <c r="B350" s="71"/>
      <c r="C350" s="72"/>
      <c r="D350" s="73"/>
      <c r="E350" s="72"/>
      <c r="F350" s="70"/>
    </row>
    <row r="351" spans="1:6" s="74" customFormat="1" x14ac:dyDescent="0.25">
      <c r="A351" s="70"/>
      <c r="B351" s="71"/>
      <c r="C351" s="72"/>
      <c r="D351" s="73"/>
      <c r="E351" s="72"/>
      <c r="F351" s="70"/>
    </row>
    <row r="352" spans="1:6" s="74" customFormat="1" x14ac:dyDescent="0.25">
      <c r="A352" s="70"/>
      <c r="B352" s="71"/>
      <c r="C352" s="72"/>
      <c r="D352" s="73"/>
      <c r="E352" s="72"/>
      <c r="F352" s="70"/>
    </row>
    <row r="353" spans="1:6" s="74" customFormat="1" x14ac:dyDescent="0.25">
      <c r="A353" s="70"/>
      <c r="B353" s="71"/>
      <c r="C353" s="72"/>
      <c r="D353" s="73"/>
      <c r="E353" s="72"/>
      <c r="F353" s="70"/>
    </row>
    <row r="354" spans="1:6" s="74" customFormat="1" x14ac:dyDescent="0.25">
      <c r="A354" s="70"/>
      <c r="B354" s="71"/>
      <c r="C354" s="72"/>
      <c r="D354" s="73"/>
      <c r="E354" s="72"/>
      <c r="F354" s="70"/>
    </row>
    <row r="355" spans="1:6" s="69" customFormat="1" x14ac:dyDescent="0.25">
      <c r="A355" s="66"/>
      <c r="B355" s="68"/>
      <c r="C355" s="65"/>
      <c r="D355" s="67"/>
      <c r="E355" s="65"/>
      <c r="F355" s="66"/>
    </row>
    <row r="356" spans="1:6" s="69" customFormat="1" x14ac:dyDescent="0.25">
      <c r="A356" s="66"/>
      <c r="B356" s="68"/>
      <c r="C356" s="65"/>
      <c r="D356" s="67"/>
      <c r="E356" s="65"/>
      <c r="F356" s="66"/>
    </row>
    <row r="357" spans="1:6" s="69" customFormat="1" x14ac:dyDescent="0.25">
      <c r="A357" s="66"/>
      <c r="B357" s="68"/>
      <c r="C357" s="65"/>
      <c r="D357" s="67"/>
      <c r="E357" s="65"/>
      <c r="F357" s="66"/>
    </row>
    <row r="358" spans="1:6" s="69" customFormat="1" x14ac:dyDescent="0.25">
      <c r="A358" s="66"/>
      <c r="B358" s="68"/>
      <c r="C358" s="65"/>
      <c r="D358" s="67"/>
      <c r="E358" s="65"/>
      <c r="F358" s="66"/>
    </row>
    <row r="359" spans="1:6" s="69" customFormat="1" x14ac:dyDescent="0.25">
      <c r="A359" s="66"/>
      <c r="B359" s="68"/>
      <c r="C359" s="65"/>
      <c r="D359" s="67"/>
      <c r="E359" s="65"/>
      <c r="F359" s="66"/>
    </row>
    <row r="360" spans="1:6" s="69" customFormat="1" x14ac:dyDescent="0.25">
      <c r="A360" s="66"/>
      <c r="B360" s="68"/>
      <c r="C360" s="65"/>
      <c r="D360" s="67"/>
      <c r="E360" s="65"/>
      <c r="F360" s="66"/>
    </row>
    <row r="361" spans="1:6" s="69" customFormat="1" x14ac:dyDescent="0.25">
      <c r="A361" s="66"/>
      <c r="B361" s="68"/>
      <c r="C361" s="65"/>
      <c r="D361" s="67"/>
      <c r="E361" s="65"/>
      <c r="F361" s="66"/>
    </row>
    <row r="362" spans="1:6" s="69" customFormat="1" x14ac:dyDescent="0.25">
      <c r="A362" s="66"/>
      <c r="B362" s="68"/>
      <c r="C362" s="65"/>
      <c r="D362" s="67"/>
      <c r="E362" s="65"/>
      <c r="F362" s="66"/>
    </row>
    <row r="363" spans="1:6" s="69" customFormat="1" x14ac:dyDescent="0.25">
      <c r="A363" s="66"/>
      <c r="B363" s="68"/>
      <c r="C363" s="65"/>
      <c r="D363" s="67"/>
      <c r="E363" s="65"/>
      <c r="F363" s="66"/>
    </row>
    <row r="364" spans="1:6" s="69" customFormat="1" x14ac:dyDescent="0.25">
      <c r="A364" s="66"/>
      <c r="B364" s="68"/>
      <c r="C364" s="65"/>
      <c r="D364" s="67"/>
      <c r="E364" s="65"/>
      <c r="F364" s="66"/>
    </row>
    <row r="365" spans="1:6" s="69" customFormat="1" x14ac:dyDescent="0.25">
      <c r="A365" s="66"/>
      <c r="B365" s="68"/>
      <c r="C365" s="65"/>
      <c r="D365" s="67"/>
      <c r="E365" s="65"/>
      <c r="F365" s="66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2026-01-21T10:21:03Z</dcterms:modified>
</cp:coreProperties>
</file>