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0BF3E10-5907-4642-B99A-EB04D3D1D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6" i="1" l="1"/>
  <c r="D88" i="1" s="1"/>
  <c r="D74" i="1"/>
  <c r="D67" i="1"/>
  <c r="D65" i="1" l="1"/>
  <c r="D62" i="1"/>
  <c r="D60" i="1"/>
  <c r="D57" i="1"/>
  <c r="D55" i="1"/>
  <c r="D53" i="1"/>
  <c r="D50" i="1"/>
  <c r="D48" i="1"/>
  <c r="D46" i="1"/>
  <c r="D44" i="1"/>
  <c r="D42" i="1"/>
  <c r="D40" i="1"/>
  <c r="D38" i="1"/>
  <c r="D36" i="1"/>
  <c r="D33" i="1"/>
  <c r="D31" i="1"/>
  <c r="D29" i="1"/>
  <c r="D27" i="1"/>
  <c r="D25" i="1"/>
  <c r="D22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<sst xmlns="http://schemas.openxmlformats.org/spreadsheetml/2006/main" count="217" uniqueCount="104">
  <si>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</si>
  <si>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</si>
  <si>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</si>
  <si>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</si>
  <si>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</si>
  <si>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</si>
  <si>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</si>
  <si>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</si>
  <si>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TURISTIČKO UGOSTITELJSKA ŠKOLA SPLIT_x000D_
A.G.MATOŠA 60_x000D_
21000 SPLIT_x000D_
Tel: +385(21)293651   Fax: 00_x000D_
OIB: 28557793778_x000D_
Mail: skolaplaca@tus-st.hr_x000D_
IBAN: HR8724070001100559614</t>
  </si>
  <si>
    <t>Isplata Sredstava Za Razdoblje: 01.08.2026 Do 31.08.2026</t>
  </si>
  <si>
    <t>KNJIŽNICE GRADA ZAGREBA</t>
  </si>
  <si>
    <t>93571946376</t>
  </si>
  <si>
    <t>ZAGREB</t>
  </si>
  <si>
    <t>RAČUNALNE USLUGE</t>
  </si>
  <si>
    <t>TURISTIČKO UGOSTITELJSKA ŠKOLA SPLIT</t>
  </si>
  <si>
    <t>Ukupno:</t>
  </si>
  <si>
    <t>Fruit Land d.o.o.</t>
  </si>
  <si>
    <t>87459489273</t>
  </si>
  <si>
    <t>21000 SPLIT</t>
  </si>
  <si>
    <t>HP-HRVATSKA POŠTA D.D.</t>
  </si>
  <si>
    <t>87311810356</t>
  </si>
  <si>
    <t>10000 ZAGREB</t>
  </si>
  <si>
    <t>USLUGE TELEFONA, POŠTE I PRIJEVOZA</t>
  </si>
  <si>
    <t>EDICO</t>
  </si>
  <si>
    <t>86865123724</t>
  </si>
  <si>
    <t>SPLIT</t>
  </si>
  <si>
    <t>MATERIJAL I SIROVINE</t>
  </si>
  <si>
    <t>OBRT ZA PROIZVODNJU I PROMET PAPIRNOM ROBOM DEMA, VL. SNJEŽANA DEMIN, KARLOVAC, VARAŽDINSKA 1</t>
  </si>
  <si>
    <t>83864176724</t>
  </si>
  <si>
    <t>47000 KARLOVAC</t>
  </si>
  <si>
    <t>OPG SOPARNIK.EU vl.MARIO STIPETIĆ</t>
  </si>
  <si>
    <t>78564506014</t>
  </si>
  <si>
    <t>21252 TUGARE</t>
  </si>
  <si>
    <t>DISA d.o.o.</t>
  </si>
  <si>
    <t>64196709712</t>
  </si>
  <si>
    <t>21000 Split</t>
  </si>
  <si>
    <t>PROVIDER SERVICE D.O.O.</t>
  </si>
  <si>
    <t>63450400769</t>
  </si>
  <si>
    <t>SOLIN</t>
  </si>
  <si>
    <t>VODOVOD I KANALIZACIJA</t>
  </si>
  <si>
    <t>56826138353</t>
  </si>
  <si>
    <t>KOMUNALNE USLUGE</t>
  </si>
  <si>
    <t>Nastavni zavod za javno zdravstvo</t>
  </si>
  <si>
    <t>54948902275</t>
  </si>
  <si>
    <t>OTP BANKA D.D.</t>
  </si>
  <si>
    <t>52508873833</t>
  </si>
  <si>
    <t>HEP-OPERATOR DISTRIBUCIJSKOG SUSTAVA D.O.O.</t>
  </si>
  <si>
    <t>46830600751</t>
  </si>
  <si>
    <t>ENERGIJA</t>
  </si>
  <si>
    <t>TEXT PAPIR</t>
  </si>
  <si>
    <t>45878059290</t>
  </si>
  <si>
    <t>UREDSKI MATERIJAL I OSTALI MATERIJALNI RASHODI</t>
  </si>
  <si>
    <t>HEP ELEKTRA D.O.O.</t>
  </si>
  <si>
    <t>43965974818</t>
  </si>
  <si>
    <t>ŠKOKIĆ</t>
  </si>
  <si>
    <t>36601804949</t>
  </si>
  <si>
    <t>KAŠTEL SUĆURAC</t>
  </si>
  <si>
    <t>Dobro rješenje d.o.o.</t>
  </si>
  <si>
    <t>33104804103</t>
  </si>
  <si>
    <t>Zagreb</t>
  </si>
  <si>
    <t>A1 HRVATSKA D.O.O.</t>
  </si>
  <si>
    <t>29524210204</t>
  </si>
  <si>
    <t>EPULOR D.O.O.</t>
  </si>
  <si>
    <t>28567668657</t>
  </si>
  <si>
    <t>PEKARNA PEČJAK INT d.o.o.</t>
  </si>
  <si>
    <t>28066578315</t>
  </si>
  <si>
    <t>10000 Zagreb</t>
  </si>
  <si>
    <t>"MENTOR"</t>
  </si>
  <si>
    <t>26522999409</t>
  </si>
  <si>
    <t>OSTALI NESPOMENUTI RASHODI POSLOVANJA</t>
  </si>
  <si>
    <t>STUDENTSKI CENTAR SPLIT</t>
  </si>
  <si>
    <t>25975412650</t>
  </si>
  <si>
    <t>OSTALE USLUGE</t>
  </si>
  <si>
    <t>CITY PROJEKT D.O.O.</t>
  </si>
  <si>
    <t>20984870449</t>
  </si>
  <si>
    <t>40000 ČAKOVEC</t>
  </si>
  <si>
    <t>NET SYSTEMS d.o.o.</t>
  </si>
  <si>
    <t>18663470348</t>
  </si>
  <si>
    <t>vagros split d.o.o.</t>
  </si>
  <si>
    <t>12392876441</t>
  </si>
  <si>
    <t>Franck d.d.</t>
  </si>
  <si>
    <t>07676693758</t>
  </si>
  <si>
    <t>TOMMY d.o.o.</t>
  </si>
  <si>
    <t>00278260010</t>
  </si>
  <si>
    <t xml:space="preserve">PLAĆE ZA REDOVAN RAD                                                                                                                                  </t>
  </si>
  <si>
    <t>ČLANARINE</t>
  </si>
  <si>
    <t>Sveukupno:</t>
  </si>
  <si>
    <t>Državni proračun RH</t>
  </si>
  <si>
    <t>18683136487</t>
  </si>
  <si>
    <t>PRISTOJBE I NAKNADE ZA NEZAPOŠLJAVANJE INVALIDA</t>
  </si>
  <si>
    <t>HPB</t>
  </si>
  <si>
    <t>87939104207</t>
  </si>
  <si>
    <t>OTPLATA KREDITA OD FINANCIJSKIH INSTITUCIJA</t>
  </si>
  <si>
    <t>HGK</t>
  </si>
  <si>
    <t>85167032587</t>
  </si>
  <si>
    <t>Ukupno za kategoriju 1:</t>
  </si>
  <si>
    <t>OSTALI RASHODI ZA ZAPOSLENE</t>
  </si>
  <si>
    <t xml:space="preserve">DOPRINOSI                                                                                                      </t>
  </si>
  <si>
    <t>UGOVORI O DJELU</t>
  </si>
  <si>
    <t>SLUŽBENA PUTOVANJA</t>
  </si>
  <si>
    <t>NAKNADE ZA PRIJEVOZ</t>
  </si>
  <si>
    <t>UČENIČKI SERVIS</t>
  </si>
  <si>
    <t>Ukupno za kategoriju 2:</t>
  </si>
  <si>
    <t>BANKARSKE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</si>
</sst>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top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0" fillId="0" borderId="11" xfId="0" applyNumberFormat="1" applyBorder="1" applyAlignment="1">
      <alignment horizontal="right" vertical="top"/>
    </xf>
    <xf numFmtId="0" fontId="0" fillId="0" borderId="11" xfId="0" applyBorder="1" applyAlignment="1">
      <alignment horizontal="left" vertical="center"/>
    </xf>
    <xf numFmtId="0" fontId="5" fillId="0" borderId="6" xfId="0" applyFont="1" applyBorder="1"/>
    <xf numFmtId="0" fontId="1" fillId="0" borderId="12" xfId="0" applyFont="1" applyBorder="1" applyAlignment="1">
      <alignment horizontal="left" vertical="top"/>
    </xf>
    <xf numFmtId="165" fontId="1" fillId="0" borderId="4" xfId="0" applyNumberFormat="1" applyFont="1" applyBorder="1" applyAlignment="1">
      <alignment horizontal="right" vertical="top"/>
    </xf>
    <xf numFmtId="0" fontId="5" fillId="0" borderId="5" xfId="0" applyFont="1" applyBorder="1"/>
    <xf numFmtId="164" fontId="0" fillId="0" borderId="0" xfId="0" applyNumberFormat="1" applyAlignment="1">
      <alignment horizontal="left" vertical="center"/>
    </xf>
    <xf numFmtId="164" fontId="1" fillId="0" borderId="4" xfId="0" applyNumberFormat="1" applyFont="1" applyBorder="1" applyAlignment="1">
      <alignment vertical="top"/>
    </xf>
    <xf numFmtId="0" fontId="0" fillId="0" borderId="10" xfId="0" applyBorder="1" applyAlignment="1">
      <alignment horizontal="left" vertical="center"/>
    </xf>
    <xf numFmtId="165" fontId="0" fillId="0" borderId="11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0" fontId="1" fillId="4" borderId="13" xfId="0" applyFont="1" applyFill="1" applyBorder="1" applyAlignment="1">
      <alignment horizontal="left" vertical="top"/>
    </xf>
    <xf numFmtId="164" fontId="1" fillId="0" borderId="13" xfId="0" applyNumberFormat="1" applyFont="1" applyBorder="1" applyAlignment="1">
      <alignment horizontal="right" vertical="center"/>
    </xf>
    <xf numFmtId="165" fontId="0" fillId="0" borderId="14" xfId="0" applyNumberForma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/>
    <xf numFmtId="165" fontId="0" fillId="0" borderId="17" xfId="0" applyNumberForma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5" fillId="0" borderId="19" xfId="0" applyFont="1" applyBorder="1"/>
    <xf numFmtId="165" fontId="0" fillId="0" borderId="17" xfId="0" applyNumberFormat="1" applyBorder="1" applyAlignment="1">
      <alignment horizontal="right" vertical="center"/>
    </xf>
    <xf numFmtId="164" fontId="0" fillId="0" borderId="17" xfId="0" applyNumberForma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top"/>
    </xf>
    <xf numFmtId="0" fontId="1" fillId="4" borderId="8" xfId="0" applyFont="1" applyFill="1" applyBorder="1" applyAlignment="1">
      <alignment horizontal="left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righ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/>
    <xf numFmtId="0" fontId="1" fillId="0" borderId="12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84"/>
  <sheetViews>
    <sheetView tabSelected="1" zoomScaleNormal="100" workbookViewId="0"/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59.94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59.94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33.200000000000003</v>
      </c>
      <c r="E9" s="10">
        <v>3228</v>
      </c>
      <c r="F9" s="9" t="s">
        <v>69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33.200000000000003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92.94</v>
      </c>
      <c r="E11" s="10">
        <v>3231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92.94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97.21</v>
      </c>
      <c r="E13" s="10">
        <v>3222</v>
      </c>
      <c r="F13" s="9" t="s">
        <v>26</v>
      </c>
      <c r="G13" s="27" t="s">
        <v>14</v>
      </c>
    </row>
    <row r="14" spans="1:7" x14ac:dyDescent="0.25">
      <c r="A14" s="9"/>
      <c r="B14" s="14"/>
      <c r="C14" s="10"/>
      <c r="D14" s="18">
        <v>1848.16</v>
      </c>
      <c r="E14" s="10">
        <v>3228</v>
      </c>
      <c r="F14" s="9" t="s">
        <v>69</v>
      </c>
      <c r="G14" s="28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SUM(D13:D14)</f>
        <v>1945.3700000000001</v>
      </c>
      <c r="E15" s="23"/>
      <c r="F15" s="25"/>
      <c r="G15" s="26"/>
    </row>
    <row r="16" spans="1:7" x14ac:dyDescent="0.25">
      <c r="A16" s="9" t="s">
        <v>27</v>
      </c>
      <c r="B16" s="14" t="s">
        <v>28</v>
      </c>
      <c r="C16" s="10" t="s">
        <v>29</v>
      </c>
      <c r="D16" s="18">
        <v>378.63</v>
      </c>
      <c r="E16" s="10">
        <v>3228</v>
      </c>
      <c r="F16" s="9" t="s">
        <v>69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378.63</v>
      </c>
      <c r="E17" s="23"/>
      <c r="F17" s="25"/>
      <c r="G17" s="26"/>
    </row>
    <row r="18" spans="1:7" x14ac:dyDescent="0.25">
      <c r="A18" s="9" t="s">
        <v>30</v>
      </c>
      <c r="B18" s="14" t="s">
        <v>31</v>
      </c>
      <c r="C18" s="10" t="s">
        <v>32</v>
      </c>
      <c r="D18" s="18">
        <v>67.8</v>
      </c>
      <c r="E18" s="10">
        <v>3222</v>
      </c>
      <c r="F18" s="9" t="s">
        <v>26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67.8</v>
      </c>
      <c r="E19" s="23"/>
      <c r="F19" s="25"/>
      <c r="G19" s="26"/>
    </row>
    <row r="20" spans="1:7" x14ac:dyDescent="0.25">
      <c r="A20" s="9" t="s">
        <v>33</v>
      </c>
      <c r="B20" s="14" t="s">
        <v>34</v>
      </c>
      <c r="C20" s="10" t="s">
        <v>35</v>
      </c>
      <c r="D20" s="18">
        <v>184.8</v>
      </c>
      <c r="E20" s="10">
        <v>3222</v>
      </c>
      <c r="F20" s="9" t="s">
        <v>26</v>
      </c>
      <c r="G20" s="27" t="s">
        <v>14</v>
      </c>
    </row>
    <row r="21" spans="1:7" x14ac:dyDescent="0.25">
      <c r="A21" s="9"/>
      <c r="B21" s="14"/>
      <c r="C21" s="10"/>
      <c r="D21" s="18">
        <v>3041.47</v>
      </c>
      <c r="E21" s="10">
        <v>3228</v>
      </c>
      <c r="F21" s="9" t="s">
        <v>69</v>
      </c>
      <c r="G21" s="28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SUM(D20:D21)</f>
        <v>3226.27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38</v>
      </c>
      <c r="D23" s="18">
        <v>388.78</v>
      </c>
      <c r="E23" s="10">
        <v>3228</v>
      </c>
      <c r="F23" s="9" t="s">
        <v>69</v>
      </c>
      <c r="G23" s="27" t="s">
        <v>14</v>
      </c>
    </row>
    <row r="24" spans="1:7" x14ac:dyDescent="0.25">
      <c r="A24" s="9"/>
      <c r="B24" s="14"/>
      <c r="C24" s="10"/>
      <c r="D24" s="18">
        <v>173.72</v>
      </c>
      <c r="E24" s="10">
        <v>3229</v>
      </c>
      <c r="F24" s="9" t="s">
        <v>69</v>
      </c>
      <c r="G24" s="28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SUM(D23:D24)</f>
        <v>562.5</v>
      </c>
      <c r="E25" s="23"/>
      <c r="F25" s="25"/>
      <c r="G25" s="26"/>
    </row>
    <row r="26" spans="1:7" x14ac:dyDescent="0.25">
      <c r="A26" s="9" t="s">
        <v>39</v>
      </c>
      <c r="B26" s="14" t="s">
        <v>40</v>
      </c>
      <c r="C26" s="10" t="s">
        <v>25</v>
      </c>
      <c r="D26" s="18">
        <v>936.33</v>
      </c>
      <c r="E26" s="10">
        <v>3234</v>
      </c>
      <c r="F26" s="9" t="s">
        <v>41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936.33</v>
      </c>
      <c r="E27" s="23"/>
      <c r="F27" s="25"/>
      <c r="G27" s="26"/>
    </row>
    <row r="28" spans="1:7" x14ac:dyDescent="0.25">
      <c r="A28" s="9" t="s">
        <v>42</v>
      </c>
      <c r="B28" s="14" t="s">
        <v>43</v>
      </c>
      <c r="C28" s="10" t="s">
        <v>25</v>
      </c>
      <c r="D28" s="18">
        <v>109.5</v>
      </c>
      <c r="E28" s="10">
        <v>3228</v>
      </c>
      <c r="F28" s="9" t="s">
        <v>69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109.5</v>
      </c>
      <c r="E29" s="23"/>
      <c r="F29" s="25"/>
      <c r="G29" s="26"/>
    </row>
    <row r="30" spans="1:7" x14ac:dyDescent="0.25">
      <c r="A30" s="9" t="s">
        <v>44</v>
      </c>
      <c r="B30" s="14" t="s">
        <v>45</v>
      </c>
      <c r="C30" s="10" t="s">
        <v>25</v>
      </c>
      <c r="D30" s="18">
        <v>857.78</v>
      </c>
      <c r="E30" s="10">
        <v>3439</v>
      </c>
      <c r="F30" s="9" t="s">
        <v>103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857.78</v>
      </c>
      <c r="E31" s="23"/>
      <c r="F31" s="25"/>
      <c r="G31" s="26"/>
    </row>
    <row r="32" spans="1:7" x14ac:dyDescent="0.25">
      <c r="A32" s="9" t="s">
        <v>46</v>
      </c>
      <c r="B32" s="14" t="s">
        <v>47</v>
      </c>
      <c r="C32" s="10" t="s">
        <v>18</v>
      </c>
      <c r="D32" s="18">
        <v>3616.9</v>
      </c>
      <c r="E32" s="10">
        <v>3223</v>
      </c>
      <c r="F32" s="9" t="s">
        <v>48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3616.9</v>
      </c>
      <c r="E33" s="23"/>
      <c r="F33" s="25"/>
      <c r="G33" s="26"/>
    </row>
    <row r="34" spans="1:7" x14ac:dyDescent="0.25">
      <c r="A34" s="9" t="s">
        <v>49</v>
      </c>
      <c r="B34" s="14" t="s">
        <v>50</v>
      </c>
      <c r="C34" s="10" t="s">
        <v>25</v>
      </c>
      <c r="D34" s="18">
        <v>285.61</v>
      </c>
      <c r="E34" s="10">
        <v>3221</v>
      </c>
      <c r="F34" s="9" t="s">
        <v>51</v>
      </c>
      <c r="G34" s="27" t="s">
        <v>14</v>
      </c>
    </row>
    <row r="35" spans="1:7" x14ac:dyDescent="0.25">
      <c r="A35" s="9"/>
      <c r="B35" s="14"/>
      <c r="C35" s="10"/>
      <c r="D35" s="18">
        <v>278.01</v>
      </c>
      <c r="E35" s="10">
        <v>3229</v>
      </c>
      <c r="F35" s="9" t="s">
        <v>69</v>
      </c>
      <c r="G35" s="28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SUM(D34:D35)</f>
        <v>563.62</v>
      </c>
      <c r="E36" s="23"/>
      <c r="F36" s="25"/>
      <c r="G36" s="26"/>
    </row>
    <row r="37" spans="1:7" x14ac:dyDescent="0.25">
      <c r="A37" s="9" t="s">
        <v>52</v>
      </c>
      <c r="B37" s="14" t="s">
        <v>53</v>
      </c>
      <c r="C37" s="10" t="s">
        <v>21</v>
      </c>
      <c r="D37" s="18">
        <v>11803.27</v>
      </c>
      <c r="E37" s="10">
        <v>3223</v>
      </c>
      <c r="F37" s="9" t="s">
        <v>48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11803.27</v>
      </c>
      <c r="E38" s="23"/>
      <c r="F38" s="25"/>
      <c r="G38" s="26"/>
    </row>
    <row r="39" spans="1:7" x14ac:dyDescent="0.25">
      <c r="A39" s="9" t="s">
        <v>54</v>
      </c>
      <c r="B39" s="14" t="s">
        <v>55</v>
      </c>
      <c r="C39" s="10" t="s">
        <v>56</v>
      </c>
      <c r="D39" s="18">
        <v>436.9</v>
      </c>
      <c r="E39" s="10">
        <v>3228</v>
      </c>
      <c r="F39" s="9" t="s">
        <v>69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436.9</v>
      </c>
      <c r="E40" s="23"/>
      <c r="F40" s="25"/>
      <c r="G40" s="26"/>
    </row>
    <row r="41" spans="1:7" x14ac:dyDescent="0.25">
      <c r="A41" s="9" t="s">
        <v>57</v>
      </c>
      <c r="B41" s="14" t="s">
        <v>58</v>
      </c>
      <c r="C41" s="10" t="s">
        <v>59</v>
      </c>
      <c r="D41" s="18">
        <v>77.08</v>
      </c>
      <c r="E41" s="10">
        <v>3229</v>
      </c>
      <c r="F41" s="9" t="s">
        <v>69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77.08</v>
      </c>
      <c r="E42" s="23"/>
      <c r="F42" s="25"/>
      <c r="G42" s="26"/>
    </row>
    <row r="43" spans="1:7" x14ac:dyDescent="0.25">
      <c r="A43" s="9" t="s">
        <v>60</v>
      </c>
      <c r="B43" s="14" t="s">
        <v>61</v>
      </c>
      <c r="C43" s="10" t="s">
        <v>21</v>
      </c>
      <c r="D43" s="18">
        <v>1597.53</v>
      </c>
      <c r="E43" s="10">
        <v>3231</v>
      </c>
      <c r="F43" s="9" t="s">
        <v>22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1597.53</v>
      </c>
      <c r="E44" s="23"/>
      <c r="F44" s="25"/>
      <c r="G44" s="26"/>
    </row>
    <row r="45" spans="1:7" x14ac:dyDescent="0.25">
      <c r="A45" s="9" t="s">
        <v>62</v>
      </c>
      <c r="B45" s="14" t="s">
        <v>63</v>
      </c>
      <c r="C45" s="10" t="s">
        <v>25</v>
      </c>
      <c r="D45" s="18">
        <v>681.25</v>
      </c>
      <c r="E45" s="10">
        <v>3228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681.25</v>
      </c>
      <c r="E46" s="23"/>
      <c r="F46" s="25"/>
      <c r="G46" s="26"/>
    </row>
    <row r="47" spans="1:7" x14ac:dyDescent="0.25">
      <c r="A47" s="9" t="s">
        <v>64</v>
      </c>
      <c r="B47" s="14" t="s">
        <v>65</v>
      </c>
      <c r="C47" s="10" t="s">
        <v>66</v>
      </c>
      <c r="D47" s="18">
        <v>1977.68</v>
      </c>
      <c r="E47" s="10">
        <v>3228</v>
      </c>
      <c r="F47" s="9" t="s">
        <v>69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1977.68</v>
      </c>
      <c r="E48" s="23"/>
      <c r="F48" s="25"/>
      <c r="G48" s="26"/>
    </row>
    <row r="49" spans="1:7" x14ac:dyDescent="0.25">
      <c r="A49" s="9" t="s">
        <v>67</v>
      </c>
      <c r="B49" s="14" t="s">
        <v>68</v>
      </c>
      <c r="C49" s="10" t="s">
        <v>35</v>
      </c>
      <c r="D49" s="18">
        <v>1800</v>
      </c>
      <c r="E49" s="10">
        <v>3299</v>
      </c>
      <c r="F49" s="9" t="s">
        <v>69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1800</v>
      </c>
      <c r="E50" s="23"/>
      <c r="F50" s="25"/>
      <c r="G50" s="26"/>
    </row>
    <row r="51" spans="1:7" x14ac:dyDescent="0.25">
      <c r="A51" s="9" t="s">
        <v>70</v>
      </c>
      <c r="B51" s="14" t="s">
        <v>71</v>
      </c>
      <c r="C51" s="10" t="s">
        <v>25</v>
      </c>
      <c r="D51" s="18">
        <v>2949.25</v>
      </c>
      <c r="E51" s="10">
        <v>3228</v>
      </c>
      <c r="F51" s="9" t="s">
        <v>69</v>
      </c>
      <c r="G51" s="27" t="s">
        <v>14</v>
      </c>
    </row>
    <row r="52" spans="1:7" x14ac:dyDescent="0.25">
      <c r="A52" s="9"/>
      <c r="B52" s="14"/>
      <c r="C52" s="10"/>
      <c r="D52" s="18">
        <v>150</v>
      </c>
      <c r="E52" s="10">
        <v>3239</v>
      </c>
      <c r="F52" s="9" t="s">
        <v>72</v>
      </c>
      <c r="G52" s="28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SUM(D51:D52)</f>
        <v>3099.25</v>
      </c>
      <c r="E53" s="23"/>
      <c r="F53" s="25"/>
      <c r="G53" s="26"/>
    </row>
    <row r="54" spans="1:7" x14ac:dyDescent="0.25">
      <c r="A54" s="9" t="s">
        <v>73</v>
      </c>
      <c r="B54" s="14" t="s">
        <v>74</v>
      </c>
      <c r="C54" s="10" t="s">
        <v>75</v>
      </c>
      <c r="D54" s="18">
        <v>312</v>
      </c>
      <c r="E54" s="10">
        <v>3299</v>
      </c>
      <c r="F54" s="9" t="s">
        <v>69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312</v>
      </c>
      <c r="E55" s="23"/>
      <c r="F55" s="25"/>
      <c r="G55" s="26"/>
    </row>
    <row r="56" spans="1:7" x14ac:dyDescent="0.25">
      <c r="A56" s="9" t="s">
        <v>76</v>
      </c>
      <c r="B56" s="14" t="s">
        <v>77</v>
      </c>
      <c r="C56" s="10" t="s">
        <v>18</v>
      </c>
      <c r="D56" s="18">
        <v>150</v>
      </c>
      <c r="E56" s="10">
        <v>3228</v>
      </c>
      <c r="F56" s="9" t="s">
        <v>69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150</v>
      </c>
      <c r="E57" s="23"/>
      <c r="F57" s="25"/>
      <c r="G57" s="26"/>
    </row>
    <row r="58" spans="1:7" x14ac:dyDescent="0.25">
      <c r="A58" s="9" t="s">
        <v>78</v>
      </c>
      <c r="B58" s="14" t="s">
        <v>79</v>
      </c>
      <c r="C58" s="10" t="s">
        <v>35</v>
      </c>
      <c r="D58" s="18">
        <v>5.37</v>
      </c>
      <c r="E58" s="10">
        <v>3222</v>
      </c>
      <c r="F58" s="9" t="s">
        <v>26</v>
      </c>
      <c r="G58" s="27" t="s">
        <v>14</v>
      </c>
    </row>
    <row r="59" spans="1:7" x14ac:dyDescent="0.25">
      <c r="A59" s="9"/>
      <c r="B59" s="14"/>
      <c r="C59" s="10"/>
      <c r="D59" s="18">
        <v>4986.6499999999996</v>
      </c>
      <c r="E59" s="10">
        <v>3228</v>
      </c>
      <c r="F59" s="9" t="s">
        <v>69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SUM(D58:D59)</f>
        <v>4992.0199999999995</v>
      </c>
      <c r="E60" s="23"/>
      <c r="F60" s="25"/>
      <c r="G60" s="26"/>
    </row>
    <row r="61" spans="1:7" x14ac:dyDescent="0.25">
      <c r="A61" s="9" t="s">
        <v>80</v>
      </c>
      <c r="B61" s="14" t="s">
        <v>81</v>
      </c>
      <c r="C61" s="10" t="s">
        <v>66</v>
      </c>
      <c r="D61" s="18">
        <v>86</v>
      </c>
      <c r="E61" s="10">
        <v>3228</v>
      </c>
      <c r="F61" s="9" t="s">
        <v>69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86</v>
      </c>
      <c r="E62" s="23"/>
      <c r="F62" s="25"/>
      <c r="G62" s="26"/>
    </row>
    <row r="63" spans="1:7" x14ac:dyDescent="0.25">
      <c r="A63" s="9" t="s">
        <v>82</v>
      </c>
      <c r="B63" s="14" t="s">
        <v>83</v>
      </c>
      <c r="C63" s="10" t="s">
        <v>25</v>
      </c>
      <c r="D63" s="18">
        <v>2363.54</v>
      </c>
      <c r="E63" s="10">
        <v>3222</v>
      </c>
      <c r="F63" s="9" t="s">
        <v>26</v>
      </c>
      <c r="G63" s="27" t="s">
        <v>14</v>
      </c>
    </row>
    <row r="64" spans="1:7" x14ac:dyDescent="0.25">
      <c r="A64" s="9"/>
      <c r="B64" s="14"/>
      <c r="C64" s="10"/>
      <c r="D64" s="18">
        <v>7468.95</v>
      </c>
      <c r="E64" s="10">
        <v>3228</v>
      </c>
      <c r="F64" s="9" t="s">
        <v>69</v>
      </c>
      <c r="G64" s="28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SUM(D63:D64)</f>
        <v>9832.49</v>
      </c>
      <c r="E65" s="23"/>
      <c r="F65" s="25"/>
      <c r="G65" s="26"/>
    </row>
    <row r="66" spans="1:7" ht="27" customHeight="1" x14ac:dyDescent="0.25">
      <c r="A66" s="33" t="s">
        <v>87</v>
      </c>
      <c r="B66" s="34" t="s">
        <v>88</v>
      </c>
      <c r="C66" s="35" t="s">
        <v>12</v>
      </c>
      <c r="D66" s="36">
        <v>420</v>
      </c>
      <c r="E66" s="35">
        <v>3295</v>
      </c>
      <c r="F66" s="37" t="s">
        <v>89</v>
      </c>
      <c r="G66" s="38" t="s">
        <v>14</v>
      </c>
    </row>
    <row r="67" spans="1:7" ht="21" customHeight="1" thickBot="1" x14ac:dyDescent="0.3">
      <c r="A67" s="39" t="s">
        <v>15</v>
      </c>
      <c r="B67" s="22"/>
      <c r="C67" s="23"/>
      <c r="D67" s="40">
        <f>SUM(D66:D66)</f>
        <v>420</v>
      </c>
      <c r="E67" s="23"/>
      <c r="F67" s="25"/>
      <c r="G67" s="41"/>
    </row>
    <row r="68" spans="1:7" ht="27" customHeight="1" x14ac:dyDescent="0.25">
      <c r="A68" s="9" t="s">
        <v>90</v>
      </c>
      <c r="B68" s="34" t="s">
        <v>91</v>
      </c>
      <c r="C68" s="35" t="s">
        <v>12</v>
      </c>
      <c r="D68" s="42">
        <v>78955.990000000005</v>
      </c>
      <c r="E68" s="35">
        <v>5443</v>
      </c>
      <c r="F68" s="37" t="s">
        <v>92</v>
      </c>
      <c r="G68" s="38" t="s">
        <v>14</v>
      </c>
    </row>
    <row r="69" spans="1:7" ht="25.5" customHeight="1" thickBot="1" x14ac:dyDescent="0.3">
      <c r="A69" s="21" t="s">
        <v>15</v>
      </c>
      <c r="B69" s="22"/>
      <c r="C69" s="23"/>
      <c r="D69" s="43">
        <v>78955.990000000005</v>
      </c>
      <c r="E69" s="23"/>
      <c r="F69" s="25"/>
      <c r="G69" s="26"/>
    </row>
    <row r="70" spans="1:7" ht="27" customHeight="1" x14ac:dyDescent="0.25">
      <c r="A70" s="44" t="s">
        <v>93</v>
      </c>
      <c r="B70" s="34" t="s">
        <v>94</v>
      </c>
      <c r="C70" s="35" t="s">
        <v>12</v>
      </c>
      <c r="D70" s="45">
        <v>20</v>
      </c>
      <c r="E70" s="35">
        <v>3294</v>
      </c>
      <c r="F70" s="37" t="s">
        <v>85</v>
      </c>
      <c r="G70" s="38" t="s">
        <v>14</v>
      </c>
    </row>
    <row r="71" spans="1:7" ht="15.75" thickBot="1" x14ac:dyDescent="0.3">
      <c r="A71" s="66" t="s">
        <v>15</v>
      </c>
      <c r="B71" s="22"/>
      <c r="C71" s="23"/>
      <c r="D71" s="46"/>
      <c r="E71" s="23"/>
      <c r="F71" s="25"/>
      <c r="G71" s="26"/>
    </row>
    <row r="72" spans="1:7" x14ac:dyDescent="0.25">
      <c r="A72" s="9"/>
      <c r="B72" s="14"/>
      <c r="C72" s="10"/>
      <c r="D72" s="67">
        <v>20</v>
      </c>
      <c r="E72" s="10"/>
      <c r="F72" s="9"/>
      <c r="G72" s="28"/>
    </row>
    <row r="73" spans="1:7" ht="15.75" thickBot="1" x14ac:dyDescent="0.3">
      <c r="A73" s="9"/>
      <c r="B73" s="14"/>
      <c r="C73" s="10"/>
      <c r="D73" s="18"/>
      <c r="E73" s="10"/>
      <c r="F73" s="9"/>
      <c r="G73" s="28"/>
    </row>
    <row r="74" spans="1:7" ht="27" customHeight="1" thickBot="1" x14ac:dyDescent="0.3">
      <c r="A74" s="47" t="s">
        <v>95</v>
      </c>
      <c r="B74" s="29"/>
      <c r="C74" s="30"/>
      <c r="D74" s="48">
        <f>D72+D69+D67+D65+D62+D60+D57+D55+D53+D50+D48+D46+D44+D42+D40+D38+D36+D33+D31+D29+D27+D25+D22+D19+D17+D15+D12+D10+D8</f>
        <v>128692.24</v>
      </c>
      <c r="E74" s="30"/>
      <c r="F74" s="31"/>
      <c r="G74" s="32"/>
    </row>
    <row r="75" spans="1:7" x14ac:dyDescent="0.25">
      <c r="A75" s="9"/>
      <c r="B75" s="14"/>
      <c r="C75" s="10"/>
      <c r="D75" s="18"/>
      <c r="E75" s="10"/>
      <c r="F75" s="9"/>
      <c r="G75" s="28"/>
    </row>
    <row r="76" spans="1:7" ht="15.75" thickBot="1" x14ac:dyDescent="0.3">
      <c r="A76" s="9"/>
      <c r="B76" s="14"/>
      <c r="C76" s="10"/>
      <c r="D76" s="18"/>
      <c r="E76" s="10"/>
      <c r="F76" s="9"/>
      <c r="G76" s="28"/>
    </row>
    <row r="77" spans="1:7" x14ac:dyDescent="0.25">
      <c r="A77" s="9"/>
      <c r="B77" s="14"/>
      <c r="C77" s="10"/>
      <c r="D77" s="49">
        <v>300887.40999999997</v>
      </c>
      <c r="E77" s="50">
        <v>3111</v>
      </c>
      <c r="F77" s="51" t="s">
        <v>84</v>
      </c>
      <c r="G77" s="52" t="s">
        <v>14</v>
      </c>
    </row>
    <row r="78" spans="1:7" x14ac:dyDescent="0.25">
      <c r="A78" s="9"/>
      <c r="B78" s="14"/>
      <c r="C78" s="10"/>
      <c r="D78" s="53">
        <v>15005.41</v>
      </c>
      <c r="E78" s="54">
        <v>3121</v>
      </c>
      <c r="F78" s="55" t="s">
        <v>96</v>
      </c>
      <c r="G78" s="56" t="s">
        <v>14</v>
      </c>
    </row>
    <row r="79" spans="1:7" x14ac:dyDescent="0.25">
      <c r="A79" s="9"/>
      <c r="B79" s="14"/>
      <c r="C79" s="10"/>
      <c r="D79" s="53">
        <v>49646.41</v>
      </c>
      <c r="E79" s="54">
        <v>3132</v>
      </c>
      <c r="F79" s="55" t="s">
        <v>97</v>
      </c>
      <c r="G79" s="56" t="s">
        <v>14</v>
      </c>
    </row>
    <row r="80" spans="1:7" x14ac:dyDescent="0.25">
      <c r="A80" s="9"/>
      <c r="B80" s="14"/>
      <c r="C80" s="10"/>
      <c r="D80" s="57">
        <v>3720.15</v>
      </c>
      <c r="E80" s="54">
        <v>3237</v>
      </c>
      <c r="F80" s="55" t="s">
        <v>98</v>
      </c>
      <c r="G80" s="56" t="s">
        <v>14</v>
      </c>
    </row>
    <row r="81" spans="1:8" ht="15.75" thickBot="1" x14ac:dyDescent="0.3">
      <c r="A81" s="9"/>
      <c r="B81" s="14"/>
      <c r="C81" s="10"/>
      <c r="D81" s="58">
        <v>5308.26</v>
      </c>
      <c r="E81" s="54">
        <v>3299</v>
      </c>
      <c r="F81" s="55" t="s">
        <v>69</v>
      </c>
      <c r="G81" s="56" t="s">
        <v>14</v>
      </c>
    </row>
    <row r="82" spans="1:8" x14ac:dyDescent="0.25">
      <c r="A82" s="9"/>
      <c r="B82" s="14"/>
      <c r="C82" s="10"/>
      <c r="D82" s="57">
        <v>2675.95</v>
      </c>
      <c r="E82" s="54">
        <v>3211</v>
      </c>
      <c r="F82" s="55" t="s">
        <v>99</v>
      </c>
      <c r="G82" s="52" t="s">
        <v>14</v>
      </c>
    </row>
    <row r="83" spans="1:8" ht="15.75" thickBot="1" x14ac:dyDescent="0.3">
      <c r="A83" s="9"/>
      <c r="B83" s="14"/>
      <c r="C83" s="10"/>
      <c r="D83" s="58">
        <v>6985.08</v>
      </c>
      <c r="E83" s="54">
        <v>3212</v>
      </c>
      <c r="F83" s="55" t="s">
        <v>100</v>
      </c>
      <c r="G83" s="56" t="s">
        <v>14</v>
      </c>
    </row>
    <row r="84" spans="1:8" x14ac:dyDescent="0.25">
      <c r="A84" s="9"/>
      <c r="B84" s="14"/>
      <c r="C84" s="10"/>
      <c r="D84" s="58">
        <v>1362151.12</v>
      </c>
      <c r="E84" s="54">
        <v>3296</v>
      </c>
      <c r="F84" s="55" t="s">
        <v>101</v>
      </c>
      <c r="G84" s="52" t="s">
        <v>14</v>
      </c>
    </row>
    <row r="85" spans="1:8" ht="15.75" thickBot="1" x14ac:dyDescent="0.3">
      <c r="A85" s="9"/>
      <c r="B85" s="14"/>
      <c r="C85" s="10"/>
      <c r="D85" s="18"/>
      <c r="E85" s="10"/>
      <c r="F85" s="9"/>
      <c r="G85" s="28"/>
    </row>
    <row r="86" spans="1:8" ht="21" customHeight="1" thickBot="1" x14ac:dyDescent="0.3">
      <c r="A86" s="47" t="s">
        <v>102</v>
      </c>
      <c r="B86" s="29"/>
      <c r="C86" s="30"/>
      <c r="D86" s="59">
        <f>D84+D83+D82+D81+D80+D79+D78+D77</f>
        <v>1746379.7899999998</v>
      </c>
      <c r="E86" s="30"/>
      <c r="F86" s="31"/>
      <c r="G86" s="32"/>
    </row>
    <row r="87" spans="1:8" ht="15.75" thickBot="1" x14ac:dyDescent="0.3">
      <c r="A87" s="9"/>
      <c r="B87" s="14"/>
      <c r="C87" s="10"/>
      <c r="D87" s="18"/>
      <c r="E87" s="10"/>
      <c r="F87" s="9"/>
      <c r="G87" s="28"/>
    </row>
    <row r="88" spans="1:8" ht="33.75" customHeight="1" thickBot="1" x14ac:dyDescent="0.3">
      <c r="A88" s="60" t="s">
        <v>86</v>
      </c>
      <c r="B88" s="61"/>
      <c r="C88" s="62"/>
      <c r="D88" s="63">
        <f>D86+D74</f>
        <v>1875072.0299999998</v>
      </c>
      <c r="E88" s="62"/>
      <c r="F88" s="64"/>
      <c r="G88" s="65"/>
    </row>
    <row r="89" spans="1:8" x14ac:dyDescent="0.25">
      <c r="A89" s="9"/>
      <c r="B89" s="14"/>
      <c r="C89" s="10"/>
      <c r="D89" s="18"/>
      <c r="E89" s="10"/>
      <c r="F89" s="9"/>
    </row>
    <row r="90" spans="1:8" x14ac:dyDescent="0.25">
      <c r="A90" s="9"/>
      <c r="B90" s="14"/>
      <c r="C90" s="10"/>
      <c r="D90" s="18"/>
      <c r="E90" s="10"/>
      <c r="F90" s="9"/>
    </row>
    <row r="91" spans="1:8" x14ac:dyDescent="0.25">
      <c r="A91" s="9"/>
      <c r="B91" s="14"/>
      <c r="C91" s="10"/>
      <c r="D91" s="18"/>
      <c r="E91" s="10"/>
      <c r="F91" s="9"/>
    </row>
    <row r="92" spans="1:8" x14ac:dyDescent="0.25">
      <c r="A92" s="9"/>
      <c r="B92" s="14"/>
      <c r="C92" s="10"/>
      <c r="D92" s="18"/>
      <c r="E92" s="10"/>
      <c r="F92" s="9"/>
    </row>
    <row r="93" spans="1:8" x14ac:dyDescent="0.25">
      <c r="A93" s="9"/>
      <c r="B93" s="14"/>
      <c r="C93" s="10"/>
      <c r="D93" s="18"/>
      <c r="E93" s="10"/>
      <c r="F93" s="9"/>
    </row>
    <row r="94" spans="1:8" x14ac:dyDescent="0.25">
      <c r="A94" s="9"/>
      <c r="B94" s="14"/>
      <c r="C94" s="10"/>
      <c r="D94" s="18"/>
      <c r="E94" s="10"/>
      <c r="F94" s="9"/>
    </row>
    <row r="95" spans="1:8" x14ac:dyDescent="0.25">
      <c r="A95" s="9"/>
      <c r="B95" s="14"/>
      <c r="C95" s="10"/>
      <c r="D95" s="18"/>
      <c r="E95" s="10"/>
      <c r="F95" s="9"/>
    </row>
    <row r="96" spans="1:8" x14ac:dyDescent="0.25">
      <c r="A96" s="9"/>
      <c r="B96" s="14"/>
      <c r="C96" s="10"/>
      <c r="D96" s="68"/>
      <c r="E96" s="69"/>
      <c r="F96" s="70"/>
      <c r="G96" s="71"/>
      <c r="H96" s="71"/>
    </row>
    <row r="97" spans="1:8" x14ac:dyDescent="0.25">
      <c r="A97" s="9"/>
      <c r="B97" s="14"/>
      <c r="C97" s="10"/>
      <c r="D97" s="68"/>
      <c r="E97" s="69"/>
      <c r="F97" s="70"/>
      <c r="G97" s="71"/>
      <c r="H97" s="71"/>
    </row>
    <row r="98" spans="1:8" x14ac:dyDescent="0.25">
      <c r="A98" s="9"/>
      <c r="B98" s="14"/>
      <c r="C98" s="10"/>
      <c r="D98" s="68"/>
      <c r="E98" s="69"/>
      <c r="F98" s="70"/>
      <c r="G98" s="71"/>
      <c r="H98" s="71"/>
    </row>
    <row r="99" spans="1:8" x14ac:dyDescent="0.25">
      <c r="A99" s="9"/>
      <c r="B99" s="14"/>
      <c r="C99" s="10"/>
      <c r="D99" s="68"/>
      <c r="E99" s="69"/>
      <c r="F99" s="70"/>
      <c r="G99" s="71"/>
      <c r="H99" s="71"/>
    </row>
    <row r="100" spans="1:8" x14ac:dyDescent="0.25">
      <c r="A100" s="9"/>
      <c r="B100" s="14"/>
      <c r="C100" s="10"/>
      <c r="D100" s="68"/>
      <c r="E100" s="69"/>
      <c r="F100" s="70"/>
      <c r="G100" s="71"/>
      <c r="H100" s="71"/>
    </row>
    <row r="101" spans="1:8" x14ac:dyDescent="0.25">
      <c r="A101" s="9"/>
      <c r="B101" s="14"/>
      <c r="C101" s="10"/>
      <c r="D101" s="68"/>
      <c r="E101" s="69"/>
      <c r="F101" s="70"/>
      <c r="G101" s="71"/>
      <c r="H101" s="71"/>
    </row>
    <row r="102" spans="1:8" x14ac:dyDescent="0.25">
      <c r="A102" s="9"/>
      <c r="B102" s="14"/>
      <c r="C102" s="10"/>
      <c r="D102" s="68"/>
      <c r="E102" s="69"/>
      <c r="F102" s="70"/>
      <c r="G102" s="71"/>
      <c r="H102" s="71"/>
    </row>
    <row r="103" spans="1:8" x14ac:dyDescent="0.25">
      <c r="A103" s="9"/>
      <c r="B103" s="14"/>
      <c r="C103" s="10"/>
      <c r="D103" s="68"/>
      <c r="E103" s="69"/>
      <c r="F103" s="70"/>
      <c r="G103" s="71"/>
      <c r="H103" s="71"/>
    </row>
    <row r="104" spans="1:8" x14ac:dyDescent="0.25">
      <c r="A104" s="9"/>
      <c r="B104" s="14"/>
      <c r="C104" s="10"/>
      <c r="D104" s="68"/>
      <c r="E104" s="69"/>
      <c r="F104" s="70"/>
      <c r="G104" s="71"/>
      <c r="H104" s="71"/>
    </row>
    <row r="105" spans="1:8" x14ac:dyDescent="0.25">
      <c r="A105" s="9"/>
      <c r="B105" s="14"/>
      <c r="C105" s="10"/>
      <c r="D105" s="68"/>
      <c r="E105" s="69"/>
      <c r="F105" s="70"/>
      <c r="G105" s="71"/>
      <c r="H105" s="71"/>
    </row>
    <row r="106" spans="1:8" x14ac:dyDescent="0.25">
      <c r="A106" s="9"/>
      <c r="B106" s="14"/>
      <c r="C106" s="10"/>
      <c r="D106" s="68"/>
      <c r="E106" s="69"/>
      <c r="F106" s="70"/>
      <c r="G106" s="71"/>
      <c r="H106" s="71"/>
    </row>
    <row r="107" spans="1:8" x14ac:dyDescent="0.25">
      <c r="A107" s="9"/>
      <c r="B107" s="14"/>
      <c r="C107" s="10"/>
      <c r="D107" s="68"/>
      <c r="E107" s="69"/>
      <c r="F107" s="70"/>
      <c r="G107" s="71"/>
      <c r="H107" s="71"/>
    </row>
    <row r="108" spans="1:8" x14ac:dyDescent="0.25">
      <c r="A108" s="9"/>
      <c r="B108" s="14"/>
      <c r="C108" s="10"/>
      <c r="D108" s="68"/>
      <c r="E108" s="69"/>
      <c r="F108" s="70"/>
      <c r="G108" s="71"/>
      <c r="H108" s="71"/>
    </row>
    <row r="109" spans="1:8" x14ac:dyDescent="0.25">
      <c r="A109" s="9"/>
      <c r="B109" s="14"/>
      <c r="C109" s="10"/>
      <c r="D109" s="68"/>
      <c r="E109" s="69"/>
      <c r="F109" s="70"/>
      <c r="G109" s="71"/>
      <c r="H109" s="71"/>
    </row>
    <row r="110" spans="1:8" x14ac:dyDescent="0.25">
      <c r="A110" s="9"/>
      <c r="B110" s="14"/>
      <c r="C110" s="10"/>
      <c r="D110" s="68"/>
      <c r="E110" s="69"/>
      <c r="F110" s="70"/>
      <c r="G110" s="71"/>
      <c r="H110" s="71"/>
    </row>
    <row r="111" spans="1:8" x14ac:dyDescent="0.25">
      <c r="A111" s="9"/>
      <c r="B111" s="14"/>
      <c r="C111" s="10"/>
      <c r="D111" s="68"/>
      <c r="E111" s="69"/>
      <c r="F111" s="70"/>
      <c r="G111" s="71"/>
      <c r="H111" s="71"/>
    </row>
    <row r="112" spans="1:8" x14ac:dyDescent="0.25">
      <c r="A112" s="9"/>
      <c r="B112" s="14"/>
      <c r="C112" s="10"/>
      <c r="D112" s="68"/>
      <c r="E112" s="69"/>
      <c r="F112" s="70"/>
      <c r="G112" s="71"/>
      <c r="H112" s="71"/>
    </row>
    <row r="113" spans="1:8" x14ac:dyDescent="0.25">
      <c r="A113" s="9"/>
      <c r="B113" s="14"/>
      <c r="C113" s="10"/>
      <c r="D113" s="68"/>
      <c r="E113" s="69"/>
      <c r="F113" s="70"/>
      <c r="G113" s="71"/>
      <c r="H113" s="71"/>
    </row>
    <row r="114" spans="1:8" x14ac:dyDescent="0.25">
      <c r="A114" s="9"/>
      <c r="B114" s="14"/>
      <c r="C114" s="10"/>
      <c r="D114" s="68"/>
      <c r="E114" s="69"/>
      <c r="F114" s="70"/>
      <c r="G114" s="71"/>
      <c r="H114" s="71"/>
    </row>
    <row r="115" spans="1:8" x14ac:dyDescent="0.25">
      <c r="A115" s="9"/>
      <c r="B115" s="14"/>
      <c r="C115" s="10"/>
      <c r="D115" s="68"/>
      <c r="E115" s="69"/>
      <c r="F115" s="70"/>
      <c r="G115" s="71"/>
      <c r="H115" s="71"/>
    </row>
    <row r="116" spans="1:8" x14ac:dyDescent="0.25">
      <c r="A116" s="9"/>
      <c r="B116" s="14"/>
      <c r="C116" s="10"/>
      <c r="D116" s="68"/>
      <c r="E116" s="69"/>
      <c r="F116" s="70"/>
      <c r="G116" s="71"/>
      <c r="H116" s="71"/>
    </row>
    <row r="117" spans="1:8" x14ac:dyDescent="0.25">
      <c r="A117" s="9"/>
      <c r="B117" s="14"/>
      <c r="C117" s="10"/>
      <c r="D117" s="68"/>
      <c r="E117" s="69"/>
      <c r="F117" s="70"/>
      <c r="G117" s="71"/>
      <c r="H117" s="71"/>
    </row>
    <row r="118" spans="1:8" x14ac:dyDescent="0.25">
      <c r="A118" s="9"/>
      <c r="B118" s="14"/>
      <c r="C118" s="10"/>
      <c r="D118" s="68"/>
      <c r="E118" s="69"/>
      <c r="F118" s="70"/>
      <c r="G118" s="71"/>
      <c r="H118" s="71"/>
    </row>
    <row r="119" spans="1:8" x14ac:dyDescent="0.25">
      <c r="A119" s="9"/>
      <c r="B119" s="14"/>
      <c r="C119" s="10"/>
      <c r="D119" s="68"/>
      <c r="E119" s="69"/>
      <c r="F119" s="70"/>
      <c r="G119" s="71"/>
      <c r="H119" s="71"/>
    </row>
    <row r="120" spans="1:8" x14ac:dyDescent="0.25">
      <c r="A120" s="9"/>
      <c r="B120" s="14"/>
      <c r="C120" s="10"/>
      <c r="D120" s="68"/>
      <c r="E120" s="69"/>
      <c r="F120" s="70"/>
      <c r="G120" s="71"/>
      <c r="H120" s="71"/>
    </row>
    <row r="121" spans="1:8" x14ac:dyDescent="0.25">
      <c r="A121" s="9"/>
      <c r="B121" s="14"/>
      <c r="C121" s="10"/>
      <c r="D121" s="68"/>
      <c r="E121" s="69"/>
      <c r="F121" s="70"/>
      <c r="G121" s="71"/>
      <c r="H121" s="71"/>
    </row>
    <row r="122" spans="1:8" x14ac:dyDescent="0.25">
      <c r="A122" s="9"/>
      <c r="B122" s="14"/>
      <c r="C122" s="10"/>
      <c r="D122" s="68"/>
      <c r="E122" s="69"/>
      <c r="F122" s="70"/>
      <c r="G122" s="71"/>
      <c r="H122" s="71"/>
    </row>
    <row r="123" spans="1:8" x14ac:dyDescent="0.25">
      <c r="A123" s="9"/>
      <c r="B123" s="14"/>
      <c r="C123" s="10"/>
      <c r="D123" s="68"/>
      <c r="E123" s="69"/>
      <c r="F123" s="70"/>
      <c r="G123" s="71"/>
      <c r="H123" s="71"/>
    </row>
    <row r="124" spans="1:8" x14ac:dyDescent="0.25">
      <c r="A124" s="9"/>
      <c r="B124" s="14"/>
      <c r="C124" s="10"/>
      <c r="D124" s="68"/>
      <c r="E124" s="69"/>
      <c r="F124" s="70"/>
      <c r="G124" s="71"/>
      <c r="H124" s="71"/>
    </row>
    <row r="125" spans="1:8" x14ac:dyDescent="0.25">
      <c r="A125" s="9"/>
      <c r="B125" s="14"/>
      <c r="C125" s="10"/>
      <c r="D125" s="68"/>
      <c r="E125" s="69"/>
      <c r="F125" s="70"/>
      <c r="G125" s="71"/>
      <c r="H125" s="71"/>
    </row>
    <row r="126" spans="1:8" x14ac:dyDescent="0.25">
      <c r="A126" s="9"/>
      <c r="B126" s="14"/>
      <c r="C126" s="10"/>
      <c r="D126" s="68"/>
      <c r="E126" s="69"/>
      <c r="F126" s="70"/>
      <c r="G126" s="71"/>
      <c r="H126" s="71"/>
    </row>
    <row r="127" spans="1:8" x14ac:dyDescent="0.25">
      <c r="A127" s="9"/>
      <c r="B127" s="14"/>
      <c r="C127" s="10"/>
      <c r="D127" s="68"/>
      <c r="E127" s="69"/>
      <c r="F127" s="70"/>
      <c r="G127" s="71"/>
      <c r="H127" s="71"/>
    </row>
    <row r="128" spans="1:8" x14ac:dyDescent="0.25">
      <c r="A128" s="9"/>
      <c r="B128" s="14"/>
      <c r="C128" s="10"/>
      <c r="D128" s="68"/>
      <c r="E128" s="69"/>
      <c r="F128" s="70"/>
      <c r="G128" s="71"/>
      <c r="H128" s="71"/>
    </row>
    <row r="129" spans="1:8" x14ac:dyDescent="0.25">
      <c r="A129" s="9"/>
      <c r="B129" s="14"/>
      <c r="C129" s="10"/>
      <c r="D129" s="68"/>
      <c r="E129" s="69"/>
      <c r="F129" s="70"/>
      <c r="G129" s="71"/>
      <c r="H129" s="71"/>
    </row>
    <row r="130" spans="1:8" x14ac:dyDescent="0.25">
      <c r="A130" s="9"/>
      <c r="B130" s="14"/>
      <c r="C130" s="10"/>
      <c r="D130" s="68"/>
      <c r="E130" s="69"/>
      <c r="F130" s="70"/>
      <c r="G130" s="71"/>
      <c r="H130" s="71"/>
    </row>
    <row r="131" spans="1:8" x14ac:dyDescent="0.25">
      <c r="A131" s="9"/>
      <c r="B131" s="14"/>
      <c r="C131" s="10"/>
      <c r="D131" s="68"/>
      <c r="E131" s="69"/>
      <c r="F131" s="70"/>
      <c r="G131" s="71"/>
      <c r="H131" s="71"/>
    </row>
    <row r="132" spans="1:8" x14ac:dyDescent="0.25">
      <c r="A132" s="9"/>
      <c r="B132" s="14"/>
      <c r="C132" s="10"/>
      <c r="D132" s="68"/>
      <c r="E132" s="69"/>
      <c r="F132" s="70"/>
      <c r="G132" s="71"/>
      <c r="H132" s="71"/>
    </row>
    <row r="133" spans="1:8" x14ac:dyDescent="0.25">
      <c r="A133" s="9"/>
      <c r="B133" s="14"/>
      <c r="C133" s="10"/>
      <c r="D133" s="68"/>
      <c r="E133" s="69"/>
      <c r="F133" s="70"/>
      <c r="G133" s="71"/>
      <c r="H133" s="71"/>
    </row>
    <row r="134" spans="1:8" x14ac:dyDescent="0.25">
      <c r="A134" s="9"/>
      <c r="B134" s="14"/>
      <c r="C134" s="10"/>
      <c r="D134" s="68"/>
      <c r="E134" s="69"/>
      <c r="F134" s="70"/>
      <c r="G134" s="71"/>
      <c r="H134" s="71"/>
    </row>
    <row r="135" spans="1:8" x14ac:dyDescent="0.25">
      <c r="A135" s="9"/>
      <c r="B135" s="14"/>
      <c r="C135" s="10"/>
      <c r="D135" s="18"/>
      <c r="E135" s="10"/>
      <c r="F135" s="9"/>
    </row>
    <row r="136" spans="1:8" x14ac:dyDescent="0.25">
      <c r="A136" s="9"/>
      <c r="B136" s="14"/>
      <c r="C136" s="10"/>
      <c r="D136" s="18"/>
      <c r="E136" s="10"/>
      <c r="F136" s="9"/>
    </row>
    <row r="137" spans="1:8" x14ac:dyDescent="0.25">
      <c r="A137" s="9"/>
      <c r="B137" s="14"/>
      <c r="C137" s="10"/>
      <c r="D137" s="18"/>
      <c r="E137" s="10"/>
      <c r="F137" s="9"/>
    </row>
    <row r="138" spans="1:8" x14ac:dyDescent="0.25">
      <c r="A138" s="9"/>
      <c r="B138" s="14"/>
      <c r="C138" s="10"/>
      <c r="D138" s="18"/>
      <c r="E138" s="10"/>
      <c r="F138" s="9"/>
    </row>
    <row r="139" spans="1:8" x14ac:dyDescent="0.25">
      <c r="A139" s="9"/>
      <c r="B139" s="14"/>
      <c r="C139" s="10"/>
      <c r="D139" s="18"/>
      <c r="E139" s="10"/>
      <c r="F139" s="9"/>
    </row>
    <row r="140" spans="1:8" x14ac:dyDescent="0.25">
      <c r="A140" s="9"/>
      <c r="B140" s="14"/>
      <c r="C140" s="10"/>
      <c r="D140" s="18"/>
      <c r="E140" s="10"/>
      <c r="F140" s="9"/>
    </row>
    <row r="141" spans="1:8" x14ac:dyDescent="0.25">
      <c r="A141" s="9"/>
      <c r="B141" s="14"/>
      <c r="C141" s="10"/>
      <c r="D141" s="18"/>
      <c r="E141" s="10"/>
      <c r="F141" s="9"/>
    </row>
    <row r="142" spans="1:8" x14ac:dyDescent="0.25">
      <c r="A142" s="9"/>
      <c r="B142" s="14"/>
      <c r="C142" s="10"/>
      <c r="D142" s="18"/>
      <c r="E142" s="10"/>
      <c r="F142" s="9"/>
    </row>
    <row r="143" spans="1:8" x14ac:dyDescent="0.25">
      <c r="A143" s="9"/>
      <c r="B143" s="14"/>
      <c r="C143" s="10"/>
      <c r="D143" s="18"/>
      <c r="E143" s="10"/>
      <c r="F143" s="9"/>
    </row>
    <row r="144" spans="1:8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2026-09-10T11:56:02Z</dcterms:modified>
</cp:coreProperties>
</file>